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NATJEČAJI 2023\UREDSKI MATERIJAL\"/>
    </mc:Choice>
  </mc:AlternateContent>
  <bookViews>
    <workbookView xWindow="0" yWindow="0" windowWidth="23040" windowHeight="8616"/>
  </bookViews>
  <sheets>
    <sheet name="Sheet1" sheetId="1" r:id="rId1"/>
  </sheets>
  <definedNames>
    <definedName name="_xlnm._FilterDatabase" localSheetId="0" hidden="1">Sheet1!$A$9:$F$117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8" i="1" l="1"/>
  <c r="F106" i="1"/>
  <c r="F32" i="1"/>
  <c r="F33" i="1"/>
  <c r="F15" i="1"/>
  <c r="F88" i="1"/>
  <c r="F89" i="1"/>
  <c r="F98" i="1"/>
  <c r="F109" i="1" l="1"/>
  <c r="F105" i="1"/>
  <c r="F30" i="1"/>
  <c r="F87" i="1"/>
  <c r="F73" i="1"/>
  <c r="F45" i="1"/>
  <c r="F58" i="1"/>
  <c r="F34" i="1"/>
  <c r="F100" i="1"/>
  <c r="F93" i="1"/>
  <c r="F86" i="1"/>
  <c r="F70" i="1"/>
  <c r="F43" i="1"/>
  <c r="F61" i="1"/>
  <c r="F21" i="1"/>
  <c r="F57" i="1"/>
  <c r="F56" i="1"/>
  <c r="F55" i="1"/>
  <c r="F85" i="1"/>
  <c r="F84" i="1"/>
  <c r="F83" i="1"/>
  <c r="F82" i="1"/>
  <c r="F36" i="1"/>
  <c r="F79" i="1" l="1"/>
  <c r="F78" i="1"/>
  <c r="F77" i="1"/>
  <c r="F76" i="1"/>
  <c r="F49" i="1"/>
  <c r="F42" i="1"/>
  <c r="F48" i="1"/>
  <c r="F11" i="1" l="1"/>
  <c r="F16" i="1"/>
  <c r="F17" i="1"/>
  <c r="F18" i="1"/>
  <c r="F19" i="1"/>
  <c r="F20" i="1"/>
  <c r="F60" i="1"/>
  <c r="F22" i="1"/>
  <c r="F23" i="1"/>
  <c r="F24" i="1"/>
  <c r="F26" i="1"/>
  <c r="F25" i="1"/>
  <c r="F27" i="1"/>
  <c r="F31" i="1"/>
  <c r="F29" i="1"/>
  <c r="F28" i="1"/>
  <c r="F90" i="1"/>
  <c r="F35" i="1"/>
  <c r="F40" i="1"/>
  <c r="F41" i="1"/>
  <c r="F107" i="1"/>
  <c r="F44" i="1"/>
  <c r="F46" i="1"/>
  <c r="F47" i="1"/>
  <c r="F50" i="1"/>
  <c r="F51" i="1"/>
  <c r="F52" i="1"/>
  <c r="F53" i="1"/>
  <c r="F54" i="1"/>
  <c r="F38" i="1"/>
  <c r="F39" i="1"/>
  <c r="F37" i="1"/>
  <c r="F59" i="1"/>
  <c r="F66" i="1"/>
  <c r="F67" i="1"/>
  <c r="F64" i="1"/>
  <c r="F65" i="1"/>
  <c r="F63" i="1"/>
  <c r="F69" i="1"/>
  <c r="F112" i="1"/>
  <c r="F113" i="1"/>
  <c r="F75" i="1"/>
  <c r="F80" i="1"/>
  <c r="F81" i="1"/>
  <c r="F91" i="1"/>
  <c r="F92" i="1"/>
  <c r="F72" i="1"/>
  <c r="F74" i="1"/>
  <c r="F71" i="1"/>
  <c r="F94" i="1"/>
  <c r="F95" i="1"/>
  <c r="F96" i="1"/>
  <c r="F97" i="1"/>
  <c r="F62" i="1"/>
  <c r="F68" i="1"/>
  <c r="F101" i="1"/>
  <c r="F99" i="1"/>
  <c r="F102" i="1"/>
  <c r="F103" i="1"/>
  <c r="F104" i="1"/>
  <c r="F110" i="1"/>
  <c r="F111" i="1"/>
  <c r="F114" i="1"/>
  <c r="F13" i="1"/>
  <c r="F14" i="1"/>
  <c r="F12" i="1"/>
  <c r="F10" i="1"/>
  <c r="F115" i="1" l="1"/>
  <c r="F116" i="1" s="1"/>
  <c r="F117" i="1" s="1"/>
</calcChain>
</file>

<file path=xl/sharedStrings.xml><?xml version="1.0" encoding="utf-8"?>
<sst xmlns="http://schemas.openxmlformats.org/spreadsheetml/2006/main" count="221" uniqueCount="126">
  <si>
    <t>R.br.</t>
  </si>
  <si>
    <t>J.mj.</t>
  </si>
  <si>
    <t>KOM</t>
  </si>
  <si>
    <t>PAK</t>
  </si>
  <si>
    <t>VRE</t>
  </si>
  <si>
    <t>FASCIKL PVC UR 50my sjajni 100/1</t>
  </si>
  <si>
    <t>KORICE za spiralni uvez A4 180my 100/1</t>
  </si>
  <si>
    <t>KORICE za spiralni uvez A4 250g 100/1</t>
  </si>
  <si>
    <t>KUVERTA A4 1000 SGŠ 100/1</t>
  </si>
  <si>
    <t>KUVERTA ABT strip 100/1</t>
  </si>
  <si>
    <t>KUVERTA B5-SGŠ 100/1</t>
  </si>
  <si>
    <t>KUVERTA B6-5 latex plava 100/1</t>
  </si>
  <si>
    <t>OMOT</t>
  </si>
  <si>
    <t>ARAK</t>
  </si>
  <si>
    <t>ZASTAVICA SAMOLJ.25,4x43,2 50L</t>
  </si>
  <si>
    <t>CD-R 700/80 spindl 50/1 Verbatim</t>
  </si>
  <si>
    <t>ŠKARE UREDSKE 20,5 cm</t>
  </si>
  <si>
    <t>Količina</t>
  </si>
  <si>
    <t>VALJAK tintni IR 40T</t>
  </si>
  <si>
    <t>KUT</t>
  </si>
  <si>
    <t>KUVERTA B6-BB latex bijela 100/1</t>
  </si>
  <si>
    <t xml:space="preserve">  UKUPNO CIJENA PONUDE BEZ PDV-A</t>
  </si>
  <si>
    <t xml:space="preserve">  UKUPNI IZNOS PDV-A</t>
  </si>
  <si>
    <t xml:space="preserve">  SVEUKUPNA CIJENA PONUDE S PDV-OM</t>
  </si>
  <si>
    <t>BATERIJA AA 4/1</t>
  </si>
  <si>
    <t>BLOK KOCKA, žica 9,5x9,5x9,5</t>
  </si>
  <si>
    <t>BLOK SAMOLJ.7,5x7,5 žuti</t>
  </si>
  <si>
    <t>FASCIKL PREŠPAN KLAPA A4</t>
  </si>
  <si>
    <t>FASCIKL KARTON klapa-gumica A4</t>
  </si>
  <si>
    <t>PVC FASCIKL S MEHANIKOM A4</t>
  </si>
  <si>
    <t>GUMICA za brisanje otiska mine na papiru</t>
  </si>
  <si>
    <t>KARTON PREGRADNI A4 12 L color</t>
  </si>
  <si>
    <t>KARTON PREGRADNI A-Ž A5</t>
  </si>
  <si>
    <t xml:space="preserve">ULOŠCI ZA KLAMERICE 24/6 1000/1 </t>
  </si>
  <si>
    <t>KOREKTOR u bočici 20ml</t>
  </si>
  <si>
    <t>LJEPILO ZA PAPIR u plastičnoj čaši sa lopaticom 100g</t>
  </si>
  <si>
    <t>XI-9-14 MATIČNI LIST; List, 21 x 29,7 cm</t>
  </si>
  <si>
    <t>OLOVKA tehnička mina 0,7 mm</t>
  </si>
  <si>
    <t>PERSONALNI dosje radnika, mapa, 25 x 33 cm</t>
  </si>
  <si>
    <t xml:space="preserve">REGISTRATOR ŠIROKI format A4; hrbat širine 8 cm; sa samoljepljivom etiketom; kaširan; kutija i uložak u istoj boji </t>
  </si>
  <si>
    <t xml:space="preserve">REGISTRATOR USKI ormat A4; hrbat širine 6 cm; sa samoljepljivom etiketom; kaširan; kutija i uložak u istoj boji </t>
  </si>
  <si>
    <t>OLOVKA CRVENA promjer kuglice 0,7 mm;širina ispisa 0,39 mm; plastično tijelo s gumiranim, ergonomskim držačem; tinta na bazi gela; izmjenjivi uložak</t>
  </si>
  <si>
    <t>OLOVKA PLAVA promjer kuglice 0,7 mm;širina ispisa 0,39 mm; plastično tijelo s gumiranim, ergonomskim držačem; tinta na bazi gela; izmjenjivi uložak</t>
  </si>
  <si>
    <t>OLOVKA CRNA promjer kuglice 0,7 mm;širina ispisa 0,39 mm; plastično tijelo s gumiranim, ergonomskim držačem; tinta na bazi gela; izmjenjivi uložak</t>
  </si>
  <si>
    <t>SELOTEJP 15/33 prozirni</t>
  </si>
  <si>
    <t>SELOTEJP 19/33 nevidljivi, boja: prozirno bijela</t>
  </si>
  <si>
    <t>SELOTEJP 48/66 smeđi 6/1</t>
  </si>
  <si>
    <t>METALNE SPAJALICE, veličina 3 100/1</t>
  </si>
  <si>
    <t xml:space="preserve">STALAK ZA SELOTEJP za trake: 19 mm x 33 m Boja: crna </t>
  </si>
  <si>
    <t>STROJ ZA SPAJANJE SPISA ručni; metalni; spaja do 3 mm debljine ili 30 listova; dubina spajanja do 56 mm; koristi spojnice 24/6 Ili 24/8</t>
  </si>
  <si>
    <t>ŠILJILO metalno 1 rupa</t>
  </si>
  <si>
    <t xml:space="preserve">URUDŽBENI ZAPISNIK; Arak, 25 x 35 cm, II-136 </t>
  </si>
  <si>
    <t>ADING ROLA 57x12/70 1+0</t>
  </si>
  <si>
    <t>ADRESAR telefonski A5 s četiri ringa i registrom od A-Z</t>
  </si>
  <si>
    <t>ČAŠA ZA OLOVKE, žica, okrugla dimenzija: 9,7x9 cm (visina x fi)</t>
  </si>
  <si>
    <t>DVD-R medij 50/1, 4.7 GB, brzina 16x</t>
  </si>
  <si>
    <t>ETUI ZA 1 CD PVC 100/1</t>
  </si>
  <si>
    <t>MINE za tehničku olovku 0,7 HB</t>
  </si>
  <si>
    <t>BLOK kolegij A4 K 160 listova</t>
  </si>
  <si>
    <t>BLOK kolegij A4 K 90 listova</t>
  </si>
  <si>
    <t>ETIKETA 38x21.2, 100 listova</t>
  </si>
  <si>
    <t>Naziv robe</t>
  </si>
  <si>
    <t>BATERIJA AAA 4/2</t>
  </si>
  <si>
    <t>BATERIJA 9V</t>
  </si>
  <si>
    <t>ETIKETA TERMO 70X48 L25,4 (ZEBRA GK420)</t>
  </si>
  <si>
    <t>SKALPEL nož 18mm</t>
  </si>
  <si>
    <t>BOJA ZA PEČAT 30ml</t>
  </si>
  <si>
    <t>XI-9-16 PRIJAVNICA ZA ISPIT</t>
  </si>
  <si>
    <t>SELOTEJP obostrani 50/10</t>
  </si>
  <si>
    <t>kom</t>
  </si>
  <si>
    <t>JASTUČIĆ za pečat TRODAT printy 4912</t>
  </si>
  <si>
    <t>JASTUČIĆ za pečat TRODAT printy 4913</t>
  </si>
  <si>
    <t>JASTUČIĆ za pečat COLOP E/R30</t>
  </si>
  <si>
    <t>FASCIKL PVC L 50/1</t>
  </si>
  <si>
    <t>set</t>
  </si>
  <si>
    <t>OLOVKA GRAFITNA HB</t>
  </si>
  <si>
    <t>pak</t>
  </si>
  <si>
    <t>BUŠILICA 30 list</t>
  </si>
  <si>
    <t>rola</t>
  </si>
  <si>
    <t>FLOMASTER PITT F.C. 1/6</t>
  </si>
  <si>
    <t>FLOM PITT F.C. 8/1</t>
  </si>
  <si>
    <t>FOTOK.PAPIR A4 boja</t>
  </si>
  <si>
    <t>PLAST.SPIRALE ZA UVEZ 10mm</t>
  </si>
  <si>
    <t>PLAST.SPIRALE ZA UVEZ 12mm</t>
  </si>
  <si>
    <t>PLAST.SPIRALE ZA UVEZ 16mm</t>
  </si>
  <si>
    <t>PLAST.SPIRALE ZA UVEZ 25mm</t>
  </si>
  <si>
    <t>RUČNE SPAJAL. br.5</t>
  </si>
  <si>
    <t>OBR.OMOT SPISA UT-II-150A</t>
  </si>
  <si>
    <t>KOMPRIMIRANI ZRAK</t>
  </si>
  <si>
    <t>SPAJALICE STROJNE 23/12</t>
  </si>
  <si>
    <t>KVAČICE ZA PAPIR 19mm</t>
  </si>
  <si>
    <t>KVAČICA ZA PAPIR 32mm</t>
  </si>
  <si>
    <t>KIST ZA TEMPERU 3/1 Vel.16</t>
  </si>
  <si>
    <t>POVEĆALO 75mm</t>
  </si>
  <si>
    <t>Kreda bijela 1/100</t>
  </si>
  <si>
    <t>Kreda u boji 1/100</t>
  </si>
  <si>
    <t>Papir Hamer A3 200g/m2</t>
  </si>
  <si>
    <t>Papir Hamer B2 200g/m2</t>
  </si>
  <si>
    <t>Papir Hamer B2 200g/m2, crni</t>
  </si>
  <si>
    <t>Papir Hamer B2 200g/m2, crveni</t>
  </si>
  <si>
    <t>KVAČICE ZA PAPIR 25mm</t>
  </si>
  <si>
    <t>JAST .ZA ŽIG TRODAT 6/46030</t>
  </si>
  <si>
    <t>PREGRADNI KARTON A4 100/1</t>
  </si>
  <si>
    <t>TEKA A4 s Crtama</t>
  </si>
  <si>
    <t>Univerzalno ljepilo u tubi min 35 g</t>
  </si>
  <si>
    <t xml:space="preserve">Magnetni brisač za bijelu ploču </t>
  </si>
  <si>
    <t>PAPIR TRGOVAČKI A3 sa kvadratićima čisti 200/1</t>
  </si>
  <si>
    <t>Bijela školska ploča za zid 240x120 cm</t>
  </si>
  <si>
    <t>sigurnosne naljepnice za Zebra pisač, 51x25 R 25,4 mm, 2580 kom/rola</t>
  </si>
  <si>
    <t>MARAMICE ZA ČIŠĆENJE Tipkovnice</t>
  </si>
  <si>
    <t>LJEP.TRAKA KREP 19mm/50m</t>
  </si>
  <si>
    <t>KOREKTUR U TRACI</t>
  </si>
  <si>
    <t>Tekućina za čišćenje bijelih ploča, 250 ml</t>
  </si>
  <si>
    <t>Ulošci za magnetni brisač (10 kom)</t>
  </si>
  <si>
    <t>Pribadače za panoe (plutene oglasne ploče) 60/1</t>
  </si>
  <si>
    <t>Pribadače s plastičnim vrhom 30 mm, 100/1</t>
  </si>
  <si>
    <t>MARKER ZA BIJELU PLOČU okrugli vrh; širina ispisa 1,5-3 mm, pigmentni s mogućnošću ponovnog punjenja, brzosušeći</t>
  </si>
  <si>
    <t>MARKER ZA BIJELU PLOČU okrugli vrh; širina ispisa 1,5-3 mm, pigmentni s mogućnošću ponovnog punjenja, brzosušeći 4/1 (boje)</t>
  </si>
  <si>
    <t>Marker permanentni s dva vrha od filca različitih debljina; promjer vrha 2 mm i 0,8 mm; širina ispisa 0,7 mm i 0,4 mm; za pisanje po CD-ima i DVD-ima; brzosušeći</t>
  </si>
  <si>
    <t>Marker permanentni širina ispisa 2-7mm, klinasti vrh</t>
  </si>
  <si>
    <t>Marker permanentni širina ispisa 1,0mm, vodootporan, okrugli vrh, crni, može se korigirati alkoholom</t>
  </si>
  <si>
    <t>MARKER klinasti vrh, širina ispisa 2-5mm, pogodan za ink-jet dokumente, set 4 boje : plava, roza, žuta i zelena  4/1</t>
  </si>
  <si>
    <t>Troškovnik: Uredski materijal za 2023. godinu</t>
  </si>
  <si>
    <t>Evidencijski broj nabave 5/2023</t>
  </si>
  <si>
    <t xml:space="preserve"> Jedinična cijena EUR (bez PDV-a)</t>
  </si>
  <si>
    <t>Ukupna cijena EUR bez PDV-a               4 x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</si>
</sst>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n&quot;_-;\-* #,##0.00\ &quot;kn&quot;_-;_-* &quot;-&quot;??\ &quot;kn&quot;_-;_-@_-"/>
    <numFmt numFmtId="164" formatCode="_-* #,##0.00\ [$kn-41A]_-;\-* #,##0.00\ [$kn-41A]_-;_-* &quot;-&quot;??\ [$kn-41A]_-;_-@_-"/>
    <numFmt numFmtId="165" formatCode="#,##0.00_ ;\-#,##0.00\ "/>
  </numFmts>
  <fonts count="9" x14ac:knownFonts="1"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4"/>
      <name val="Calibri"/>
      <family val="2"/>
      <charset val="238"/>
    </font>
    <font>
      <sz val="11"/>
      <name val="Calibri"/>
      <family val="2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Border="1"/>
    <xf numFmtId="0" fontId="5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3" fillId="0" borderId="1" xfId="1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right"/>
    </xf>
    <xf numFmtId="164" fontId="3" fillId="0" borderId="0" xfId="0" applyNumberFormat="1" applyFont="1" applyFill="1"/>
    <xf numFmtId="4" fontId="3" fillId="0" borderId="1" xfId="0" applyNumberFormat="1" applyFont="1" applyFill="1" applyBorder="1" applyAlignment="1">
      <alignment horizontal="right"/>
    </xf>
    <xf numFmtId="0" fontId="3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44" fontId="6" fillId="0" borderId="0" xfId="1" applyFont="1" applyFill="1" applyBorder="1" applyAlignment="1">
      <alignment horizontal="center"/>
    </xf>
    <xf numFmtId="0" fontId="3" fillId="0" borderId="0" xfId="1" applyNumberFormat="1" applyFont="1" applyFill="1" applyBorder="1" applyAlignment="1">
      <alignment horizontal="center"/>
    </xf>
    <xf numFmtId="44" fontId="3" fillId="0" borderId="0" xfId="1" applyFont="1" applyFill="1" applyBorder="1"/>
    <xf numFmtId="44" fontId="3" fillId="0" borderId="0" xfId="0" applyNumberFormat="1" applyFont="1" applyFill="1" applyBorder="1"/>
    <xf numFmtId="0" fontId="3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44" fontId="6" fillId="0" borderId="0" xfId="0" applyNumberFormat="1" applyFont="1" applyFill="1" applyBorder="1"/>
    <xf numFmtId="44" fontId="3" fillId="0" borderId="0" xfId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165" fontId="3" fillId="0" borderId="1" xfId="1" applyNumberFormat="1" applyFont="1" applyFill="1" applyBorder="1" applyProtection="1">
      <protection locked="0"/>
    </xf>
    <xf numFmtId="0" fontId="2" fillId="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41"/>
  <sheetViews>
    <sheetView tabSelected="1" view="pageBreakPreview" zoomScaleNormal="100" zoomScaleSheetLayoutView="100" workbookViewId="0">
      <pane ySplit="9" topLeftCell="A100" activePane="bottomLeft" state="frozen"/>
      <selection pane="bottomLeft" activeCell="E110" sqref="E110"/>
    </sheetView>
  </sheetViews>
  <sheetFormatPr defaultColWidth="9.109375" defaultRowHeight="14.4" x14ac:dyDescent="0.3"/>
  <cols>
    <col min="1" max="1" width="5" style="1" customWidth="1"/>
    <col min="2" max="2" width="76.88671875" style="1" customWidth="1"/>
    <col min="3" max="3" width="7" style="1" customWidth="1"/>
    <col min="4" max="4" width="10.5546875" style="29" customWidth="1"/>
    <col min="5" max="5" width="12.33203125" style="1" customWidth="1"/>
    <col min="6" max="6" width="15.109375" style="1" customWidth="1"/>
    <col min="7" max="7" width="9.109375" style="1"/>
    <col min="8" max="8" width="43.88671875" style="1" customWidth="1"/>
    <col min="9" max="10" width="9.109375" style="1"/>
    <col min="11" max="11" width="12.109375" style="1" bestFit="1" customWidth="1"/>
    <col min="12" max="16384" width="9.109375" style="1"/>
  </cols>
  <sheetData>
    <row r="3" spans="1:6" ht="18" x14ac:dyDescent="0.35">
      <c r="A3" s="32" t="s">
        <v>122</v>
      </c>
      <c r="B3" s="32"/>
      <c r="C3" s="32"/>
      <c r="D3" s="32"/>
      <c r="E3" s="32"/>
      <c r="F3" s="32"/>
    </row>
    <row r="4" spans="1:6" ht="15.6" x14ac:dyDescent="0.3">
      <c r="A4" s="2"/>
      <c r="B4" s="2"/>
      <c r="C4" s="2"/>
      <c r="D4" s="2"/>
      <c r="E4" s="2"/>
      <c r="F4" s="2"/>
    </row>
    <row r="5" spans="1:6" ht="15.6" x14ac:dyDescent="0.3">
      <c r="B5" s="3" t="s">
        <v>123</v>
      </c>
      <c r="C5" s="4"/>
    </row>
    <row r="6" spans="1:6" ht="15.6" x14ac:dyDescent="0.3">
      <c r="B6" s="3"/>
      <c r="C6" s="4"/>
    </row>
    <row r="7" spans="1:6" ht="15.6" x14ac:dyDescent="0.3">
      <c r="B7" s="3"/>
    </row>
    <row r="8" spans="1:6" s="7" customFormat="1" ht="43.2" x14ac:dyDescent="0.3">
      <c r="A8" s="5" t="s">
        <v>0</v>
      </c>
      <c r="B8" s="5" t="s">
        <v>61</v>
      </c>
      <c r="C8" s="5" t="s">
        <v>1</v>
      </c>
      <c r="D8" s="5" t="s">
        <v>17</v>
      </c>
      <c r="E8" s="5" t="s">
        <v>124</v>
      </c>
      <c r="F8" s="6" t="s">
        <v>125</v>
      </c>
    </row>
    <row r="9" spans="1:6" s="7" customFormat="1" x14ac:dyDescent="0.3">
      <c r="A9" s="5">
        <v>1</v>
      </c>
      <c r="B9" s="5">
        <v>2</v>
      </c>
      <c r="C9" s="5">
        <v>3</v>
      </c>
      <c r="D9" s="5">
        <v>4</v>
      </c>
      <c r="E9" s="5">
        <v>5</v>
      </c>
      <c r="F9" s="6">
        <v>6</v>
      </c>
    </row>
    <row r="10" spans="1:6" x14ac:dyDescent="0.3">
      <c r="A10" s="8">
        <v>1</v>
      </c>
      <c r="B10" s="9" t="s">
        <v>52</v>
      </c>
      <c r="C10" s="9" t="s">
        <v>3</v>
      </c>
      <c r="D10" s="10">
        <v>1</v>
      </c>
      <c r="E10" s="31"/>
      <c r="F10" s="11">
        <f t="shared" ref="F10:F41" si="0">SUM(D10*E10)</f>
        <v>0</v>
      </c>
    </row>
    <row r="11" spans="1:6" x14ac:dyDescent="0.3">
      <c r="A11" s="8">
        <v>2</v>
      </c>
      <c r="B11" s="12" t="s">
        <v>53</v>
      </c>
      <c r="C11" s="9" t="s">
        <v>2</v>
      </c>
      <c r="D11" s="10">
        <v>5</v>
      </c>
      <c r="E11" s="31"/>
      <c r="F11" s="11">
        <f t="shared" si="0"/>
        <v>0</v>
      </c>
    </row>
    <row r="12" spans="1:6" x14ac:dyDescent="0.3">
      <c r="A12" s="8">
        <v>3</v>
      </c>
      <c r="B12" s="12" t="s">
        <v>63</v>
      </c>
      <c r="C12" s="9" t="s">
        <v>2</v>
      </c>
      <c r="D12" s="10">
        <v>5</v>
      </c>
      <c r="E12" s="31"/>
      <c r="F12" s="11">
        <f t="shared" si="0"/>
        <v>0</v>
      </c>
    </row>
    <row r="13" spans="1:6" x14ac:dyDescent="0.3">
      <c r="A13" s="8">
        <v>4</v>
      </c>
      <c r="B13" s="12" t="s">
        <v>24</v>
      </c>
      <c r="C13" s="9" t="s">
        <v>2</v>
      </c>
      <c r="D13" s="10">
        <v>13</v>
      </c>
      <c r="E13" s="31"/>
      <c r="F13" s="11">
        <f t="shared" si="0"/>
        <v>0</v>
      </c>
    </row>
    <row r="14" spans="1:6" x14ac:dyDescent="0.3">
      <c r="A14" s="8">
        <v>5</v>
      </c>
      <c r="B14" s="12" t="s">
        <v>62</v>
      </c>
      <c r="C14" s="9" t="s">
        <v>2</v>
      </c>
      <c r="D14" s="10">
        <v>2</v>
      </c>
      <c r="E14" s="31"/>
      <c r="F14" s="11">
        <f t="shared" si="0"/>
        <v>0</v>
      </c>
    </row>
    <row r="15" spans="1:6" x14ac:dyDescent="0.3">
      <c r="A15" s="8">
        <v>6</v>
      </c>
      <c r="B15" s="9" t="s">
        <v>107</v>
      </c>
      <c r="C15" s="9" t="s">
        <v>69</v>
      </c>
      <c r="D15" s="10">
        <v>1</v>
      </c>
      <c r="E15" s="31"/>
      <c r="F15" s="11">
        <f t="shared" si="0"/>
        <v>0</v>
      </c>
    </row>
    <row r="16" spans="1:6" x14ac:dyDescent="0.3">
      <c r="A16" s="8">
        <v>7</v>
      </c>
      <c r="B16" s="9" t="s">
        <v>25</v>
      </c>
      <c r="C16" s="9" t="s">
        <v>2</v>
      </c>
      <c r="D16" s="10">
        <v>5</v>
      </c>
      <c r="E16" s="31"/>
      <c r="F16" s="11">
        <f t="shared" si="0"/>
        <v>0</v>
      </c>
    </row>
    <row r="17" spans="1:6" x14ac:dyDescent="0.3">
      <c r="A17" s="8">
        <v>8</v>
      </c>
      <c r="B17" s="9" t="s">
        <v>58</v>
      </c>
      <c r="C17" s="9" t="s">
        <v>2</v>
      </c>
      <c r="D17" s="10">
        <v>5</v>
      </c>
      <c r="E17" s="31"/>
      <c r="F17" s="11">
        <f t="shared" si="0"/>
        <v>0</v>
      </c>
    </row>
    <row r="18" spans="1:6" x14ac:dyDescent="0.3">
      <c r="A18" s="8">
        <v>9</v>
      </c>
      <c r="B18" s="9" t="s">
        <v>59</v>
      </c>
      <c r="C18" s="9" t="s">
        <v>2</v>
      </c>
      <c r="D18" s="10">
        <v>5</v>
      </c>
      <c r="E18" s="31"/>
      <c r="F18" s="11">
        <f t="shared" si="0"/>
        <v>0</v>
      </c>
    </row>
    <row r="19" spans="1:6" x14ac:dyDescent="0.3">
      <c r="A19" s="8">
        <v>10</v>
      </c>
      <c r="B19" s="9" t="s">
        <v>26</v>
      </c>
      <c r="C19" s="9" t="s">
        <v>2</v>
      </c>
      <c r="D19" s="10">
        <v>30</v>
      </c>
      <c r="E19" s="31"/>
      <c r="F19" s="11">
        <f t="shared" si="0"/>
        <v>0</v>
      </c>
    </row>
    <row r="20" spans="1:6" x14ac:dyDescent="0.3">
      <c r="A20" s="8">
        <v>11</v>
      </c>
      <c r="B20" s="9" t="s">
        <v>66</v>
      </c>
      <c r="C20" s="9" t="s">
        <v>2</v>
      </c>
      <c r="D20" s="10">
        <v>3</v>
      </c>
      <c r="E20" s="31"/>
      <c r="F20" s="11">
        <f t="shared" si="0"/>
        <v>0</v>
      </c>
    </row>
    <row r="21" spans="1:6" x14ac:dyDescent="0.3">
      <c r="A21" s="8">
        <v>12</v>
      </c>
      <c r="B21" s="9" t="s">
        <v>77</v>
      </c>
      <c r="C21" s="9" t="s">
        <v>69</v>
      </c>
      <c r="D21" s="10">
        <v>1</v>
      </c>
      <c r="E21" s="31"/>
      <c r="F21" s="11">
        <f t="shared" si="0"/>
        <v>0</v>
      </c>
    </row>
    <row r="22" spans="1:6" x14ac:dyDescent="0.3">
      <c r="A22" s="8">
        <v>13</v>
      </c>
      <c r="B22" s="9" t="s">
        <v>15</v>
      </c>
      <c r="C22" s="9" t="s">
        <v>3</v>
      </c>
      <c r="D22" s="10">
        <v>2</v>
      </c>
      <c r="E22" s="31"/>
      <c r="F22" s="11">
        <f t="shared" si="0"/>
        <v>0</v>
      </c>
    </row>
    <row r="23" spans="1:6" x14ac:dyDescent="0.3">
      <c r="A23" s="8">
        <v>14</v>
      </c>
      <c r="B23" s="12" t="s">
        <v>54</v>
      </c>
      <c r="C23" s="9" t="s">
        <v>2</v>
      </c>
      <c r="D23" s="10">
        <v>5</v>
      </c>
      <c r="E23" s="31"/>
      <c r="F23" s="11">
        <f t="shared" si="0"/>
        <v>0</v>
      </c>
    </row>
    <row r="24" spans="1:6" x14ac:dyDescent="0.3">
      <c r="A24" s="8">
        <v>15</v>
      </c>
      <c r="B24" s="9" t="s">
        <v>55</v>
      </c>
      <c r="C24" s="9" t="s">
        <v>3</v>
      </c>
      <c r="D24" s="10">
        <v>2</v>
      </c>
      <c r="E24" s="31"/>
      <c r="F24" s="11">
        <f t="shared" si="0"/>
        <v>0</v>
      </c>
    </row>
    <row r="25" spans="1:6" x14ac:dyDescent="0.3">
      <c r="A25" s="8">
        <v>16</v>
      </c>
      <c r="B25" s="9" t="s">
        <v>60</v>
      </c>
      <c r="C25" s="9" t="s">
        <v>19</v>
      </c>
      <c r="D25" s="10">
        <v>1</v>
      </c>
      <c r="E25" s="31"/>
      <c r="F25" s="11">
        <f t="shared" si="0"/>
        <v>0</v>
      </c>
    </row>
    <row r="26" spans="1:6" x14ac:dyDescent="0.3">
      <c r="A26" s="8">
        <v>17</v>
      </c>
      <c r="B26" s="9" t="s">
        <v>64</v>
      </c>
      <c r="C26" s="9" t="s">
        <v>3</v>
      </c>
      <c r="D26" s="10">
        <v>1</v>
      </c>
      <c r="E26" s="31"/>
      <c r="F26" s="11">
        <f t="shared" si="0"/>
        <v>0</v>
      </c>
    </row>
    <row r="27" spans="1:6" x14ac:dyDescent="0.3">
      <c r="A27" s="8">
        <v>18</v>
      </c>
      <c r="B27" s="9" t="s">
        <v>56</v>
      </c>
      <c r="C27" s="9" t="s">
        <v>3</v>
      </c>
      <c r="D27" s="10">
        <v>4</v>
      </c>
      <c r="E27" s="31"/>
      <c r="F27" s="11">
        <f t="shared" si="0"/>
        <v>0</v>
      </c>
    </row>
    <row r="28" spans="1:6" x14ac:dyDescent="0.3">
      <c r="A28" s="8">
        <v>19</v>
      </c>
      <c r="B28" s="9" t="s">
        <v>28</v>
      </c>
      <c r="C28" s="9" t="s">
        <v>2</v>
      </c>
      <c r="D28" s="10">
        <v>43</v>
      </c>
      <c r="E28" s="31"/>
      <c r="F28" s="11">
        <f t="shared" si="0"/>
        <v>0</v>
      </c>
    </row>
    <row r="29" spans="1:6" x14ac:dyDescent="0.3">
      <c r="A29" s="8">
        <v>20</v>
      </c>
      <c r="B29" s="9" t="s">
        <v>27</v>
      </c>
      <c r="C29" s="9" t="s">
        <v>2</v>
      </c>
      <c r="D29" s="10">
        <v>50</v>
      </c>
      <c r="E29" s="31"/>
      <c r="F29" s="11">
        <f t="shared" si="0"/>
        <v>0</v>
      </c>
    </row>
    <row r="30" spans="1:6" x14ac:dyDescent="0.3">
      <c r="A30" s="8">
        <v>21</v>
      </c>
      <c r="B30" s="9" t="s">
        <v>73</v>
      </c>
      <c r="C30" s="9" t="s">
        <v>74</v>
      </c>
      <c r="D30" s="10">
        <v>5</v>
      </c>
      <c r="E30" s="31"/>
      <c r="F30" s="11">
        <f t="shared" si="0"/>
        <v>0</v>
      </c>
    </row>
    <row r="31" spans="1:6" x14ac:dyDescent="0.3">
      <c r="A31" s="8">
        <v>22</v>
      </c>
      <c r="B31" s="9" t="s">
        <v>5</v>
      </c>
      <c r="C31" s="9" t="s">
        <v>4</v>
      </c>
      <c r="D31" s="10">
        <v>17</v>
      </c>
      <c r="E31" s="31"/>
      <c r="F31" s="11">
        <f t="shared" si="0"/>
        <v>0</v>
      </c>
    </row>
    <row r="32" spans="1:6" x14ac:dyDescent="0.3">
      <c r="A32" s="8">
        <v>23</v>
      </c>
      <c r="B32" s="9" t="s">
        <v>80</v>
      </c>
      <c r="C32" s="9" t="s">
        <v>74</v>
      </c>
      <c r="D32" s="10">
        <v>2</v>
      </c>
      <c r="E32" s="31"/>
      <c r="F32" s="11">
        <f t="shared" si="0"/>
        <v>0</v>
      </c>
    </row>
    <row r="33" spans="1:6" x14ac:dyDescent="0.3">
      <c r="A33" s="8">
        <v>24</v>
      </c>
      <c r="B33" s="9" t="s">
        <v>79</v>
      </c>
      <c r="C33" s="9" t="s">
        <v>74</v>
      </c>
      <c r="D33" s="10">
        <v>3</v>
      </c>
      <c r="E33" s="31"/>
      <c r="F33" s="11">
        <f t="shared" si="0"/>
        <v>0</v>
      </c>
    </row>
    <row r="34" spans="1:6" x14ac:dyDescent="0.3">
      <c r="A34" s="8">
        <v>25</v>
      </c>
      <c r="B34" s="9" t="s">
        <v>81</v>
      </c>
      <c r="C34" s="9" t="s">
        <v>76</v>
      </c>
      <c r="D34" s="10">
        <v>2</v>
      </c>
      <c r="E34" s="31"/>
      <c r="F34" s="11">
        <f t="shared" si="0"/>
        <v>0</v>
      </c>
    </row>
    <row r="35" spans="1:6" x14ac:dyDescent="0.3">
      <c r="A35" s="8">
        <v>26</v>
      </c>
      <c r="B35" s="9" t="s">
        <v>30</v>
      </c>
      <c r="C35" s="9" t="s">
        <v>2</v>
      </c>
      <c r="D35" s="10">
        <v>7</v>
      </c>
      <c r="E35" s="31"/>
      <c r="F35" s="11">
        <f t="shared" si="0"/>
        <v>0</v>
      </c>
    </row>
    <row r="36" spans="1:6" x14ac:dyDescent="0.3">
      <c r="A36" s="8">
        <v>27</v>
      </c>
      <c r="B36" s="9" t="s">
        <v>101</v>
      </c>
      <c r="C36" s="9" t="s">
        <v>69</v>
      </c>
      <c r="D36" s="10">
        <v>5</v>
      </c>
      <c r="E36" s="31"/>
      <c r="F36" s="11">
        <f t="shared" si="0"/>
        <v>0</v>
      </c>
    </row>
    <row r="37" spans="1:6" x14ac:dyDescent="0.3">
      <c r="A37" s="8">
        <v>28</v>
      </c>
      <c r="B37" s="9" t="s">
        <v>72</v>
      </c>
      <c r="C37" s="9" t="s">
        <v>2</v>
      </c>
      <c r="D37" s="10">
        <v>5</v>
      </c>
      <c r="E37" s="31"/>
      <c r="F37" s="11">
        <f t="shared" si="0"/>
        <v>0</v>
      </c>
    </row>
    <row r="38" spans="1:6" x14ac:dyDescent="0.3">
      <c r="A38" s="8">
        <v>29</v>
      </c>
      <c r="B38" s="9" t="s">
        <v>70</v>
      </c>
      <c r="C38" s="9" t="s">
        <v>2</v>
      </c>
      <c r="D38" s="10">
        <v>5</v>
      </c>
      <c r="E38" s="31"/>
      <c r="F38" s="11">
        <f t="shared" si="0"/>
        <v>0</v>
      </c>
    </row>
    <row r="39" spans="1:6" x14ac:dyDescent="0.3">
      <c r="A39" s="8">
        <v>30</v>
      </c>
      <c r="B39" s="9" t="s">
        <v>71</v>
      </c>
      <c r="C39" s="9" t="s">
        <v>2</v>
      </c>
      <c r="D39" s="10">
        <v>5</v>
      </c>
      <c r="E39" s="31"/>
      <c r="F39" s="11">
        <f t="shared" si="0"/>
        <v>0</v>
      </c>
    </row>
    <row r="40" spans="1:6" x14ac:dyDescent="0.3">
      <c r="A40" s="8">
        <v>31</v>
      </c>
      <c r="B40" s="9" t="s">
        <v>31</v>
      </c>
      <c r="C40" s="9" t="s">
        <v>3</v>
      </c>
      <c r="D40" s="10">
        <v>10</v>
      </c>
      <c r="E40" s="31"/>
      <c r="F40" s="11">
        <f t="shared" si="0"/>
        <v>0</v>
      </c>
    </row>
    <row r="41" spans="1:6" x14ac:dyDescent="0.3">
      <c r="A41" s="8">
        <v>32</v>
      </c>
      <c r="B41" s="9" t="s">
        <v>32</v>
      </c>
      <c r="C41" s="9" t="s">
        <v>2</v>
      </c>
      <c r="D41" s="10">
        <v>5</v>
      </c>
      <c r="E41" s="31"/>
      <c r="F41" s="11">
        <f t="shared" si="0"/>
        <v>0</v>
      </c>
    </row>
    <row r="42" spans="1:6" x14ac:dyDescent="0.3">
      <c r="A42" s="8">
        <v>33</v>
      </c>
      <c r="B42" s="9" t="s">
        <v>92</v>
      </c>
      <c r="C42" s="9" t="s">
        <v>69</v>
      </c>
      <c r="D42" s="10">
        <v>5</v>
      </c>
      <c r="E42" s="31"/>
      <c r="F42" s="11">
        <f t="shared" ref="F42:F73" si="1">SUM(D42*E42)</f>
        <v>0</v>
      </c>
    </row>
    <row r="43" spans="1:6" x14ac:dyDescent="0.3">
      <c r="A43" s="8">
        <v>34</v>
      </c>
      <c r="B43" s="9" t="s">
        <v>88</v>
      </c>
      <c r="C43" s="9" t="s">
        <v>69</v>
      </c>
      <c r="D43" s="10">
        <v>5</v>
      </c>
      <c r="E43" s="31"/>
      <c r="F43" s="11">
        <f t="shared" si="1"/>
        <v>0</v>
      </c>
    </row>
    <row r="44" spans="1:6" x14ac:dyDescent="0.3">
      <c r="A44" s="8">
        <v>35</v>
      </c>
      <c r="B44" s="9" t="s">
        <v>34</v>
      </c>
      <c r="C44" s="9" t="s">
        <v>2</v>
      </c>
      <c r="D44" s="10">
        <v>4</v>
      </c>
      <c r="E44" s="31"/>
      <c r="F44" s="11">
        <f t="shared" si="1"/>
        <v>0</v>
      </c>
    </row>
    <row r="45" spans="1:6" x14ac:dyDescent="0.3">
      <c r="A45" s="8">
        <v>36</v>
      </c>
      <c r="B45" s="9" t="s">
        <v>111</v>
      </c>
      <c r="C45" s="9" t="s">
        <v>69</v>
      </c>
      <c r="D45" s="10">
        <v>1</v>
      </c>
      <c r="E45" s="31"/>
      <c r="F45" s="11">
        <f t="shared" si="1"/>
        <v>0</v>
      </c>
    </row>
    <row r="46" spans="1:6" x14ac:dyDescent="0.3">
      <c r="A46" s="8">
        <v>37</v>
      </c>
      <c r="B46" s="9" t="s">
        <v>6</v>
      </c>
      <c r="C46" s="9" t="s">
        <v>3</v>
      </c>
      <c r="D46" s="10">
        <v>3</v>
      </c>
      <c r="E46" s="31"/>
      <c r="F46" s="11">
        <f t="shared" si="1"/>
        <v>0</v>
      </c>
    </row>
    <row r="47" spans="1:6" x14ac:dyDescent="0.3">
      <c r="A47" s="8">
        <v>38</v>
      </c>
      <c r="B47" s="9" t="s">
        <v>7</v>
      </c>
      <c r="C47" s="9" t="s">
        <v>3</v>
      </c>
      <c r="D47" s="10">
        <v>1</v>
      </c>
      <c r="E47" s="31"/>
      <c r="F47" s="11">
        <f t="shared" si="1"/>
        <v>0</v>
      </c>
    </row>
    <row r="48" spans="1:6" x14ac:dyDescent="0.3">
      <c r="A48" s="8">
        <v>39</v>
      </c>
      <c r="B48" s="9" t="s">
        <v>94</v>
      </c>
      <c r="C48" s="9" t="s">
        <v>69</v>
      </c>
      <c r="D48" s="10">
        <v>1</v>
      </c>
      <c r="E48" s="31"/>
      <c r="F48" s="11">
        <f t="shared" si="1"/>
        <v>0</v>
      </c>
    </row>
    <row r="49" spans="1:6" x14ac:dyDescent="0.3">
      <c r="A49" s="8">
        <v>40</v>
      </c>
      <c r="B49" s="9" t="s">
        <v>95</v>
      </c>
      <c r="C49" s="9" t="s">
        <v>69</v>
      </c>
      <c r="D49" s="10">
        <v>1</v>
      </c>
      <c r="E49" s="31"/>
      <c r="F49" s="11">
        <f t="shared" si="1"/>
        <v>0</v>
      </c>
    </row>
    <row r="50" spans="1:6" x14ac:dyDescent="0.3">
      <c r="A50" s="8">
        <v>41</v>
      </c>
      <c r="B50" s="9" t="s">
        <v>8</v>
      </c>
      <c r="C50" s="9" t="s">
        <v>3</v>
      </c>
      <c r="D50" s="10">
        <v>4</v>
      </c>
      <c r="E50" s="31"/>
      <c r="F50" s="11">
        <f t="shared" si="1"/>
        <v>0</v>
      </c>
    </row>
    <row r="51" spans="1:6" x14ac:dyDescent="0.3">
      <c r="A51" s="8">
        <v>42</v>
      </c>
      <c r="B51" s="9" t="s">
        <v>9</v>
      </c>
      <c r="C51" s="9" t="s">
        <v>3</v>
      </c>
      <c r="D51" s="10">
        <v>3</v>
      </c>
      <c r="E51" s="31"/>
      <c r="F51" s="11">
        <f t="shared" si="1"/>
        <v>0</v>
      </c>
    </row>
    <row r="52" spans="1:6" x14ac:dyDescent="0.3">
      <c r="A52" s="8">
        <v>43</v>
      </c>
      <c r="B52" s="9" t="s">
        <v>10</v>
      </c>
      <c r="C52" s="9" t="s">
        <v>3</v>
      </c>
      <c r="D52" s="10">
        <v>2</v>
      </c>
      <c r="E52" s="31"/>
      <c r="F52" s="11">
        <f t="shared" si="1"/>
        <v>0</v>
      </c>
    </row>
    <row r="53" spans="1:6" x14ac:dyDescent="0.3">
      <c r="A53" s="8">
        <v>44</v>
      </c>
      <c r="B53" s="9" t="s">
        <v>11</v>
      </c>
      <c r="C53" s="9" t="s">
        <v>3</v>
      </c>
      <c r="D53" s="10">
        <v>1</v>
      </c>
      <c r="E53" s="31"/>
      <c r="F53" s="11">
        <f t="shared" si="1"/>
        <v>0</v>
      </c>
    </row>
    <row r="54" spans="1:6" x14ac:dyDescent="0.3">
      <c r="A54" s="8">
        <v>45</v>
      </c>
      <c r="B54" s="9" t="s">
        <v>20</v>
      </c>
      <c r="C54" s="9" t="s">
        <v>3</v>
      </c>
      <c r="D54" s="10">
        <v>1</v>
      </c>
      <c r="E54" s="31"/>
      <c r="F54" s="11">
        <f t="shared" si="1"/>
        <v>0</v>
      </c>
    </row>
    <row r="55" spans="1:6" x14ac:dyDescent="0.3">
      <c r="A55" s="8">
        <v>46</v>
      </c>
      <c r="B55" s="9" t="s">
        <v>91</v>
      </c>
      <c r="C55" s="9" t="s">
        <v>69</v>
      </c>
      <c r="D55" s="30">
        <v>1</v>
      </c>
      <c r="E55" s="31"/>
      <c r="F55" s="11">
        <f t="shared" si="1"/>
        <v>0</v>
      </c>
    </row>
    <row r="56" spans="1:6" x14ac:dyDescent="0.3">
      <c r="A56" s="8">
        <v>47</v>
      </c>
      <c r="B56" s="9" t="s">
        <v>90</v>
      </c>
      <c r="C56" s="9" t="s">
        <v>69</v>
      </c>
      <c r="D56" s="30">
        <v>1</v>
      </c>
      <c r="E56" s="31"/>
      <c r="F56" s="11">
        <f t="shared" si="1"/>
        <v>0</v>
      </c>
    </row>
    <row r="57" spans="1:6" x14ac:dyDescent="0.3">
      <c r="A57" s="8">
        <v>48</v>
      </c>
      <c r="B57" s="9" t="s">
        <v>100</v>
      </c>
      <c r="C57" s="9" t="s">
        <v>69</v>
      </c>
      <c r="D57" s="30">
        <v>2</v>
      </c>
      <c r="E57" s="31"/>
      <c r="F57" s="11">
        <f t="shared" si="1"/>
        <v>0</v>
      </c>
    </row>
    <row r="58" spans="1:6" x14ac:dyDescent="0.3">
      <c r="A58" s="8">
        <v>49</v>
      </c>
      <c r="B58" s="9" t="s">
        <v>110</v>
      </c>
      <c r="C58" s="9" t="s">
        <v>78</v>
      </c>
      <c r="D58" s="10">
        <v>4</v>
      </c>
      <c r="E58" s="31"/>
      <c r="F58" s="11">
        <f t="shared" si="1"/>
        <v>0</v>
      </c>
    </row>
    <row r="59" spans="1:6" x14ac:dyDescent="0.3">
      <c r="A59" s="8">
        <v>50</v>
      </c>
      <c r="B59" s="12" t="s">
        <v>35</v>
      </c>
      <c r="C59" s="9" t="s">
        <v>2</v>
      </c>
      <c r="D59" s="10">
        <v>3</v>
      </c>
      <c r="E59" s="31"/>
      <c r="F59" s="11">
        <f t="shared" si="1"/>
        <v>0</v>
      </c>
    </row>
    <row r="60" spans="1:6" x14ac:dyDescent="0.3">
      <c r="A60" s="8">
        <v>51</v>
      </c>
      <c r="B60" s="9" t="s">
        <v>105</v>
      </c>
      <c r="C60" s="9" t="s">
        <v>2</v>
      </c>
      <c r="D60" s="10">
        <v>9</v>
      </c>
      <c r="E60" s="31"/>
      <c r="F60" s="11">
        <f t="shared" si="1"/>
        <v>0</v>
      </c>
    </row>
    <row r="61" spans="1:6" x14ac:dyDescent="0.3">
      <c r="A61" s="8">
        <v>52</v>
      </c>
      <c r="B61" s="9" t="s">
        <v>109</v>
      </c>
      <c r="C61" s="9" t="s">
        <v>69</v>
      </c>
      <c r="D61" s="10">
        <v>2</v>
      </c>
      <c r="E61" s="31"/>
      <c r="F61" s="11">
        <f t="shared" si="1"/>
        <v>0</v>
      </c>
    </row>
    <row r="62" spans="1:6" ht="28.8" x14ac:dyDescent="0.3">
      <c r="A62" s="8">
        <v>53</v>
      </c>
      <c r="B62" s="12" t="s">
        <v>121</v>
      </c>
      <c r="C62" s="9" t="s">
        <v>3</v>
      </c>
      <c r="D62" s="10">
        <v>9</v>
      </c>
      <c r="E62" s="31"/>
      <c r="F62" s="11">
        <f t="shared" si="1"/>
        <v>0</v>
      </c>
    </row>
    <row r="63" spans="1:6" ht="28.8" x14ac:dyDescent="0.3">
      <c r="A63" s="8">
        <v>54</v>
      </c>
      <c r="B63" s="12" t="s">
        <v>118</v>
      </c>
      <c r="C63" s="9" t="s">
        <v>2</v>
      </c>
      <c r="D63" s="10">
        <v>1</v>
      </c>
      <c r="E63" s="31"/>
      <c r="F63" s="11">
        <f t="shared" si="1"/>
        <v>0</v>
      </c>
    </row>
    <row r="64" spans="1:6" ht="28.8" x14ac:dyDescent="0.3">
      <c r="A64" s="8">
        <v>55</v>
      </c>
      <c r="B64" s="12" t="s">
        <v>120</v>
      </c>
      <c r="C64" s="9" t="s">
        <v>2</v>
      </c>
      <c r="D64" s="10">
        <v>1</v>
      </c>
      <c r="E64" s="31"/>
      <c r="F64" s="11">
        <f t="shared" si="1"/>
        <v>0</v>
      </c>
    </row>
    <row r="65" spans="1:6" x14ac:dyDescent="0.3">
      <c r="A65" s="8">
        <v>56</v>
      </c>
      <c r="B65" s="9" t="s">
        <v>119</v>
      </c>
      <c r="C65" s="9" t="s">
        <v>2</v>
      </c>
      <c r="D65" s="10">
        <v>1</v>
      </c>
      <c r="E65" s="31"/>
      <c r="F65" s="11">
        <f t="shared" si="1"/>
        <v>0</v>
      </c>
    </row>
    <row r="66" spans="1:6" ht="28.8" x14ac:dyDescent="0.3">
      <c r="A66" s="8">
        <v>57</v>
      </c>
      <c r="B66" s="12" t="s">
        <v>116</v>
      </c>
      <c r="C66" s="9" t="s">
        <v>2</v>
      </c>
      <c r="D66" s="10">
        <v>169</v>
      </c>
      <c r="E66" s="31"/>
      <c r="F66" s="11">
        <f t="shared" si="1"/>
        <v>0</v>
      </c>
    </row>
    <row r="67" spans="1:6" ht="28.8" x14ac:dyDescent="0.3">
      <c r="A67" s="8">
        <v>58</v>
      </c>
      <c r="B67" s="12" t="s">
        <v>117</v>
      </c>
      <c r="C67" s="9" t="s">
        <v>3</v>
      </c>
      <c r="D67" s="10">
        <v>1</v>
      </c>
      <c r="E67" s="31"/>
      <c r="F67" s="11">
        <f t="shared" si="1"/>
        <v>0</v>
      </c>
    </row>
    <row r="68" spans="1:6" x14ac:dyDescent="0.3">
      <c r="A68" s="8">
        <v>59</v>
      </c>
      <c r="B68" s="9" t="s">
        <v>47</v>
      </c>
      <c r="C68" s="9" t="s">
        <v>3</v>
      </c>
      <c r="D68" s="10">
        <v>31</v>
      </c>
      <c r="E68" s="31"/>
      <c r="F68" s="11">
        <f t="shared" si="1"/>
        <v>0</v>
      </c>
    </row>
    <row r="69" spans="1:6" x14ac:dyDescent="0.3">
      <c r="A69" s="8">
        <v>60</v>
      </c>
      <c r="B69" s="9" t="s">
        <v>57</v>
      </c>
      <c r="C69" s="9" t="s">
        <v>2</v>
      </c>
      <c r="D69" s="10">
        <v>5</v>
      </c>
      <c r="E69" s="31"/>
      <c r="F69" s="11">
        <f t="shared" si="1"/>
        <v>0</v>
      </c>
    </row>
    <row r="70" spans="1:6" x14ac:dyDescent="0.3">
      <c r="A70" s="8">
        <v>61</v>
      </c>
      <c r="B70" s="9" t="s">
        <v>87</v>
      </c>
      <c r="C70" s="9" t="s">
        <v>69</v>
      </c>
      <c r="D70" s="10">
        <v>50</v>
      </c>
      <c r="E70" s="31"/>
      <c r="F70" s="11">
        <f t="shared" si="1"/>
        <v>0</v>
      </c>
    </row>
    <row r="71" spans="1:6" ht="28.8" x14ac:dyDescent="0.3">
      <c r="A71" s="8">
        <v>62</v>
      </c>
      <c r="B71" s="12" t="s">
        <v>43</v>
      </c>
      <c r="C71" s="9" t="s">
        <v>2</v>
      </c>
      <c r="D71" s="10">
        <v>35</v>
      </c>
      <c r="E71" s="31"/>
      <c r="F71" s="11">
        <f t="shared" si="1"/>
        <v>0</v>
      </c>
    </row>
    <row r="72" spans="1:6" ht="28.8" x14ac:dyDescent="0.3">
      <c r="A72" s="8">
        <v>63</v>
      </c>
      <c r="B72" s="12" t="s">
        <v>41</v>
      </c>
      <c r="C72" s="9" t="s">
        <v>2</v>
      </c>
      <c r="D72" s="10">
        <v>12</v>
      </c>
      <c r="E72" s="31"/>
      <c r="F72" s="11">
        <f t="shared" si="1"/>
        <v>0</v>
      </c>
    </row>
    <row r="73" spans="1:6" x14ac:dyDescent="0.3">
      <c r="A73" s="8">
        <v>64</v>
      </c>
      <c r="B73" s="9" t="s">
        <v>75</v>
      </c>
      <c r="C73" s="9" t="s">
        <v>69</v>
      </c>
      <c r="D73" s="10">
        <v>21</v>
      </c>
      <c r="E73" s="31"/>
      <c r="F73" s="11">
        <f t="shared" si="1"/>
        <v>0</v>
      </c>
    </row>
    <row r="74" spans="1:6" ht="28.8" x14ac:dyDescent="0.3">
      <c r="A74" s="8">
        <v>65</v>
      </c>
      <c r="B74" s="12" t="s">
        <v>42</v>
      </c>
      <c r="C74" s="9" t="s">
        <v>2</v>
      </c>
      <c r="D74" s="10">
        <v>124</v>
      </c>
      <c r="E74" s="31"/>
      <c r="F74" s="11">
        <f t="shared" ref="F74:F101" si="2">SUM(D74*E74)</f>
        <v>0</v>
      </c>
    </row>
    <row r="75" spans="1:6" x14ac:dyDescent="0.3">
      <c r="A75" s="8">
        <v>66</v>
      </c>
      <c r="B75" s="9" t="s">
        <v>37</v>
      </c>
      <c r="C75" s="9" t="s">
        <v>2</v>
      </c>
      <c r="D75" s="10">
        <v>10</v>
      </c>
      <c r="E75" s="31"/>
      <c r="F75" s="11">
        <f t="shared" si="2"/>
        <v>0</v>
      </c>
    </row>
    <row r="76" spans="1:6" x14ac:dyDescent="0.3">
      <c r="A76" s="8">
        <v>67</v>
      </c>
      <c r="B76" s="9" t="s">
        <v>96</v>
      </c>
      <c r="C76" s="9" t="s">
        <v>69</v>
      </c>
      <c r="D76" s="10">
        <v>40</v>
      </c>
      <c r="E76" s="31"/>
      <c r="F76" s="11">
        <f t="shared" si="2"/>
        <v>0</v>
      </c>
    </row>
    <row r="77" spans="1:6" x14ac:dyDescent="0.3">
      <c r="A77" s="8">
        <v>68</v>
      </c>
      <c r="B77" s="9" t="s">
        <v>97</v>
      </c>
      <c r="C77" s="9" t="s">
        <v>69</v>
      </c>
      <c r="D77" s="10">
        <v>20</v>
      </c>
      <c r="E77" s="31"/>
      <c r="F77" s="11">
        <f t="shared" si="2"/>
        <v>0</v>
      </c>
    </row>
    <row r="78" spans="1:6" x14ac:dyDescent="0.3">
      <c r="A78" s="8">
        <v>69</v>
      </c>
      <c r="B78" s="9" t="s">
        <v>98</v>
      </c>
      <c r="C78" s="9" t="s">
        <v>69</v>
      </c>
      <c r="D78" s="10">
        <v>10</v>
      </c>
      <c r="E78" s="31"/>
      <c r="F78" s="11">
        <f t="shared" si="2"/>
        <v>0</v>
      </c>
    </row>
    <row r="79" spans="1:6" x14ac:dyDescent="0.3">
      <c r="A79" s="8">
        <v>70</v>
      </c>
      <c r="B79" s="9" t="s">
        <v>99</v>
      </c>
      <c r="C79" s="9" t="s">
        <v>69</v>
      </c>
      <c r="D79" s="10">
        <v>10</v>
      </c>
      <c r="E79" s="31"/>
      <c r="F79" s="11">
        <f t="shared" si="2"/>
        <v>0</v>
      </c>
    </row>
    <row r="80" spans="1:6" x14ac:dyDescent="0.3">
      <c r="A80" s="8">
        <v>71</v>
      </c>
      <c r="B80" s="9" t="s">
        <v>106</v>
      </c>
      <c r="C80" s="9" t="s">
        <v>12</v>
      </c>
      <c r="D80" s="10">
        <v>10</v>
      </c>
      <c r="E80" s="31"/>
      <c r="F80" s="11">
        <f t="shared" si="2"/>
        <v>0</v>
      </c>
    </row>
    <row r="81" spans="1:6" x14ac:dyDescent="0.3">
      <c r="A81" s="8">
        <v>72</v>
      </c>
      <c r="B81" s="9" t="s">
        <v>38</v>
      </c>
      <c r="C81" s="9" t="s">
        <v>2</v>
      </c>
      <c r="D81" s="10">
        <v>10</v>
      </c>
      <c r="E81" s="31"/>
      <c r="F81" s="11">
        <f t="shared" si="2"/>
        <v>0</v>
      </c>
    </row>
    <row r="82" spans="1:6" x14ac:dyDescent="0.3">
      <c r="A82" s="8">
        <v>73</v>
      </c>
      <c r="B82" s="9" t="s">
        <v>82</v>
      </c>
      <c r="C82" s="9" t="s">
        <v>69</v>
      </c>
      <c r="D82" s="10">
        <v>1</v>
      </c>
      <c r="E82" s="31"/>
      <c r="F82" s="11">
        <f t="shared" si="2"/>
        <v>0</v>
      </c>
    </row>
    <row r="83" spans="1:6" x14ac:dyDescent="0.3">
      <c r="A83" s="8">
        <v>74</v>
      </c>
      <c r="B83" s="9" t="s">
        <v>83</v>
      </c>
      <c r="C83" s="9" t="s">
        <v>69</v>
      </c>
      <c r="D83" s="10">
        <v>1</v>
      </c>
      <c r="E83" s="31"/>
      <c r="F83" s="11">
        <f t="shared" si="2"/>
        <v>0</v>
      </c>
    </row>
    <row r="84" spans="1:6" x14ac:dyDescent="0.3">
      <c r="A84" s="8">
        <v>75</v>
      </c>
      <c r="B84" s="9" t="s">
        <v>84</v>
      </c>
      <c r="C84" s="9" t="s">
        <v>69</v>
      </c>
      <c r="D84" s="10">
        <v>1</v>
      </c>
      <c r="E84" s="31"/>
      <c r="F84" s="11">
        <f t="shared" si="2"/>
        <v>0</v>
      </c>
    </row>
    <row r="85" spans="1:6" x14ac:dyDescent="0.3">
      <c r="A85" s="8">
        <v>76</v>
      </c>
      <c r="B85" s="9" t="s">
        <v>85</v>
      </c>
      <c r="C85" s="9" t="s">
        <v>69</v>
      </c>
      <c r="D85" s="10">
        <v>1</v>
      </c>
      <c r="E85" s="31"/>
      <c r="F85" s="11">
        <f t="shared" si="2"/>
        <v>0</v>
      </c>
    </row>
    <row r="86" spans="1:6" x14ac:dyDescent="0.3">
      <c r="A86" s="8">
        <v>77</v>
      </c>
      <c r="B86" s="9" t="s">
        <v>93</v>
      </c>
      <c r="C86" s="9" t="s">
        <v>69</v>
      </c>
      <c r="D86" s="10">
        <v>1</v>
      </c>
      <c r="E86" s="31"/>
      <c r="F86" s="11">
        <f t="shared" si="2"/>
        <v>0</v>
      </c>
    </row>
    <row r="87" spans="1:6" x14ac:dyDescent="0.3">
      <c r="A87" s="8">
        <v>78</v>
      </c>
      <c r="B87" s="9" t="s">
        <v>102</v>
      </c>
      <c r="C87" s="9" t="s">
        <v>69</v>
      </c>
      <c r="D87" s="10">
        <v>1</v>
      </c>
      <c r="E87" s="31"/>
      <c r="F87" s="11">
        <f t="shared" si="2"/>
        <v>0</v>
      </c>
    </row>
    <row r="88" spans="1:6" x14ac:dyDescent="0.3">
      <c r="A88" s="8">
        <v>79</v>
      </c>
      <c r="B88" s="9" t="s">
        <v>115</v>
      </c>
      <c r="C88" s="9" t="s">
        <v>76</v>
      </c>
      <c r="D88" s="10">
        <v>1</v>
      </c>
      <c r="E88" s="31"/>
      <c r="F88" s="11">
        <f t="shared" si="2"/>
        <v>0</v>
      </c>
    </row>
    <row r="89" spans="1:6" x14ac:dyDescent="0.3">
      <c r="A89" s="8">
        <v>80</v>
      </c>
      <c r="B89" s="9" t="s">
        <v>114</v>
      </c>
      <c r="C89" s="9" t="s">
        <v>76</v>
      </c>
      <c r="D89" s="10">
        <v>10</v>
      </c>
      <c r="E89" s="31"/>
      <c r="F89" s="11">
        <f t="shared" si="2"/>
        <v>0</v>
      </c>
    </row>
    <row r="90" spans="1:6" x14ac:dyDescent="0.3">
      <c r="A90" s="8">
        <v>81</v>
      </c>
      <c r="B90" s="9" t="s">
        <v>29</v>
      </c>
      <c r="C90" s="9" t="s">
        <v>2</v>
      </c>
      <c r="D90" s="10">
        <v>20</v>
      </c>
      <c r="E90" s="31"/>
      <c r="F90" s="11">
        <f t="shared" si="2"/>
        <v>0</v>
      </c>
    </row>
    <row r="91" spans="1:6" ht="28.8" x14ac:dyDescent="0.3">
      <c r="A91" s="8">
        <v>82</v>
      </c>
      <c r="B91" s="12" t="s">
        <v>39</v>
      </c>
      <c r="C91" s="9" t="s">
        <v>2</v>
      </c>
      <c r="D91" s="10">
        <v>56</v>
      </c>
      <c r="E91" s="31"/>
      <c r="F91" s="11">
        <f t="shared" si="2"/>
        <v>0</v>
      </c>
    </row>
    <row r="92" spans="1:6" ht="28.8" x14ac:dyDescent="0.3">
      <c r="A92" s="8">
        <v>83</v>
      </c>
      <c r="B92" s="12" t="s">
        <v>40</v>
      </c>
      <c r="C92" s="9" t="s">
        <v>2</v>
      </c>
      <c r="D92" s="10">
        <v>2</v>
      </c>
      <c r="E92" s="31"/>
      <c r="F92" s="11">
        <f t="shared" si="2"/>
        <v>0</v>
      </c>
    </row>
    <row r="93" spans="1:6" x14ac:dyDescent="0.3">
      <c r="A93" s="8">
        <v>84</v>
      </c>
      <c r="B93" s="9" t="s">
        <v>86</v>
      </c>
      <c r="C93" s="9" t="s">
        <v>69</v>
      </c>
      <c r="D93" s="10">
        <v>4</v>
      </c>
      <c r="E93" s="31"/>
      <c r="F93" s="11">
        <f t="shared" si="2"/>
        <v>0</v>
      </c>
    </row>
    <row r="94" spans="1:6" x14ac:dyDescent="0.3">
      <c r="A94" s="8">
        <v>85</v>
      </c>
      <c r="B94" s="9" t="s">
        <v>44</v>
      </c>
      <c r="C94" s="9" t="s">
        <v>2</v>
      </c>
      <c r="D94" s="10">
        <v>1</v>
      </c>
      <c r="E94" s="31"/>
      <c r="F94" s="11">
        <f t="shared" si="2"/>
        <v>0</v>
      </c>
    </row>
    <row r="95" spans="1:6" x14ac:dyDescent="0.3">
      <c r="A95" s="8">
        <v>86</v>
      </c>
      <c r="B95" s="9" t="s">
        <v>45</v>
      </c>
      <c r="C95" s="9" t="s">
        <v>2</v>
      </c>
      <c r="D95" s="10">
        <v>4</v>
      </c>
      <c r="E95" s="31"/>
      <c r="F95" s="11">
        <f t="shared" si="2"/>
        <v>0</v>
      </c>
    </row>
    <row r="96" spans="1:6" x14ac:dyDescent="0.3">
      <c r="A96" s="8">
        <v>87</v>
      </c>
      <c r="B96" s="9" t="s">
        <v>46</v>
      </c>
      <c r="C96" s="9" t="s">
        <v>3</v>
      </c>
      <c r="D96" s="10">
        <v>1</v>
      </c>
      <c r="E96" s="31"/>
      <c r="F96" s="11">
        <f t="shared" si="2"/>
        <v>0</v>
      </c>
    </row>
    <row r="97" spans="1:6" x14ac:dyDescent="0.3">
      <c r="A97" s="8">
        <v>88</v>
      </c>
      <c r="B97" s="9" t="s">
        <v>68</v>
      </c>
      <c r="C97" s="9" t="s">
        <v>69</v>
      </c>
      <c r="D97" s="10">
        <v>2</v>
      </c>
      <c r="E97" s="31"/>
      <c r="F97" s="11">
        <f t="shared" si="2"/>
        <v>0</v>
      </c>
    </row>
    <row r="98" spans="1:6" x14ac:dyDescent="0.3">
      <c r="A98" s="8">
        <v>89</v>
      </c>
      <c r="B98" s="9" t="s">
        <v>108</v>
      </c>
      <c r="C98" s="9" t="s">
        <v>78</v>
      </c>
      <c r="D98" s="10">
        <v>1</v>
      </c>
      <c r="E98" s="31"/>
      <c r="F98" s="11">
        <f t="shared" si="2"/>
        <v>0</v>
      </c>
    </row>
    <row r="99" spans="1:6" x14ac:dyDescent="0.3">
      <c r="A99" s="8">
        <v>90</v>
      </c>
      <c r="B99" s="12" t="s">
        <v>65</v>
      </c>
      <c r="C99" s="9" t="s">
        <v>2</v>
      </c>
      <c r="D99" s="10">
        <v>10</v>
      </c>
      <c r="E99" s="31"/>
      <c r="F99" s="11">
        <f t="shared" si="2"/>
        <v>0</v>
      </c>
    </row>
    <row r="100" spans="1:6" x14ac:dyDescent="0.3">
      <c r="A100" s="8">
        <v>91</v>
      </c>
      <c r="B100" s="9" t="s">
        <v>89</v>
      </c>
      <c r="C100" s="9" t="s">
        <v>69</v>
      </c>
      <c r="D100" s="10">
        <v>1</v>
      </c>
      <c r="E100" s="31"/>
      <c r="F100" s="11">
        <f t="shared" si="2"/>
        <v>0</v>
      </c>
    </row>
    <row r="101" spans="1:6" x14ac:dyDescent="0.3">
      <c r="A101" s="8">
        <v>92</v>
      </c>
      <c r="B101" s="12" t="s">
        <v>48</v>
      </c>
      <c r="C101" s="9" t="s">
        <v>2</v>
      </c>
      <c r="D101" s="10">
        <v>1</v>
      </c>
      <c r="E101" s="31"/>
      <c r="F101" s="11">
        <f t="shared" si="2"/>
        <v>0</v>
      </c>
    </row>
    <row r="102" spans="1:6" ht="28.8" x14ac:dyDescent="0.3">
      <c r="A102" s="8">
        <v>93</v>
      </c>
      <c r="B102" s="12" t="s">
        <v>49</v>
      </c>
      <c r="C102" s="9" t="s">
        <v>2</v>
      </c>
      <c r="D102" s="10">
        <v>2</v>
      </c>
      <c r="E102" s="31"/>
      <c r="F102" s="11">
        <f t="shared" ref="F102:F114" si="3">SUM(D102*E102)</f>
        <v>0</v>
      </c>
    </row>
    <row r="103" spans="1:6" x14ac:dyDescent="0.3">
      <c r="A103" s="8">
        <v>94</v>
      </c>
      <c r="B103" s="9" t="s">
        <v>50</v>
      </c>
      <c r="C103" s="9" t="s">
        <v>2</v>
      </c>
      <c r="D103" s="10">
        <v>3</v>
      </c>
      <c r="E103" s="31"/>
      <c r="F103" s="11">
        <f t="shared" si="3"/>
        <v>0</v>
      </c>
    </row>
    <row r="104" spans="1:6" x14ac:dyDescent="0.3">
      <c r="A104" s="8">
        <v>95</v>
      </c>
      <c r="B104" s="9" t="s">
        <v>16</v>
      </c>
      <c r="C104" s="9" t="s">
        <v>2</v>
      </c>
      <c r="D104" s="10">
        <v>15</v>
      </c>
      <c r="E104" s="31"/>
      <c r="F104" s="11">
        <f t="shared" si="3"/>
        <v>0</v>
      </c>
    </row>
    <row r="105" spans="1:6" x14ac:dyDescent="0.3">
      <c r="A105" s="8">
        <v>96</v>
      </c>
      <c r="B105" s="9" t="s">
        <v>103</v>
      </c>
      <c r="C105" s="9" t="s">
        <v>69</v>
      </c>
      <c r="D105" s="10">
        <v>2</v>
      </c>
      <c r="E105" s="31"/>
      <c r="F105" s="11">
        <f t="shared" si="3"/>
        <v>0</v>
      </c>
    </row>
    <row r="106" spans="1:6" x14ac:dyDescent="0.3">
      <c r="A106" s="8">
        <v>97</v>
      </c>
      <c r="B106" s="9" t="s">
        <v>112</v>
      </c>
      <c r="C106" s="9" t="s">
        <v>69</v>
      </c>
      <c r="D106" s="10">
        <v>10</v>
      </c>
      <c r="E106" s="31"/>
      <c r="F106" s="11">
        <f t="shared" si="3"/>
        <v>0</v>
      </c>
    </row>
    <row r="107" spans="1:6" x14ac:dyDescent="0.3">
      <c r="A107" s="8">
        <v>98</v>
      </c>
      <c r="B107" s="9" t="s">
        <v>33</v>
      </c>
      <c r="C107" s="9" t="s">
        <v>2</v>
      </c>
      <c r="D107" s="10">
        <v>24</v>
      </c>
      <c r="E107" s="31"/>
      <c r="F107" s="11">
        <f t="shared" si="3"/>
        <v>0</v>
      </c>
    </row>
    <row r="108" spans="1:6" x14ac:dyDescent="0.3">
      <c r="A108" s="8">
        <v>99</v>
      </c>
      <c r="B108" s="12" t="s">
        <v>113</v>
      </c>
      <c r="C108" s="9" t="s">
        <v>76</v>
      </c>
      <c r="D108" s="10">
        <v>2</v>
      </c>
      <c r="E108" s="31"/>
      <c r="F108" s="11">
        <f t="shared" si="3"/>
        <v>0</v>
      </c>
    </row>
    <row r="109" spans="1:6" x14ac:dyDescent="0.3">
      <c r="A109" s="8">
        <v>100</v>
      </c>
      <c r="B109" s="9" t="s">
        <v>104</v>
      </c>
      <c r="C109" s="9" t="s">
        <v>69</v>
      </c>
      <c r="D109" s="10">
        <v>6</v>
      </c>
      <c r="E109" s="31"/>
      <c r="F109" s="11">
        <f t="shared" si="3"/>
        <v>0</v>
      </c>
    </row>
    <row r="110" spans="1:6" x14ac:dyDescent="0.3">
      <c r="A110" s="8">
        <v>101</v>
      </c>
      <c r="B110" s="9" t="s">
        <v>51</v>
      </c>
      <c r="C110" s="9" t="s">
        <v>13</v>
      </c>
      <c r="D110" s="10">
        <v>200</v>
      </c>
      <c r="E110" s="31"/>
      <c r="F110" s="11">
        <f t="shared" si="3"/>
        <v>0</v>
      </c>
    </row>
    <row r="111" spans="1:6" x14ac:dyDescent="0.3">
      <c r="A111" s="8">
        <v>102</v>
      </c>
      <c r="B111" s="9" t="s">
        <v>18</v>
      </c>
      <c r="C111" s="9" t="s">
        <v>2</v>
      </c>
      <c r="D111" s="10">
        <v>2</v>
      </c>
      <c r="E111" s="31"/>
      <c r="F111" s="11">
        <f t="shared" si="3"/>
        <v>0</v>
      </c>
    </row>
    <row r="112" spans="1:6" x14ac:dyDescent="0.3">
      <c r="A112" s="8">
        <v>103</v>
      </c>
      <c r="B112" s="12" t="s">
        <v>36</v>
      </c>
      <c r="C112" s="9" t="s">
        <v>2</v>
      </c>
      <c r="D112" s="10">
        <v>100</v>
      </c>
      <c r="E112" s="31"/>
      <c r="F112" s="11">
        <f t="shared" si="3"/>
        <v>0</v>
      </c>
    </row>
    <row r="113" spans="1:11" x14ac:dyDescent="0.3">
      <c r="A113" s="8">
        <v>104</v>
      </c>
      <c r="B113" s="12" t="s">
        <v>67</v>
      </c>
      <c r="C113" s="9" t="s">
        <v>2</v>
      </c>
      <c r="D113" s="10">
        <v>300</v>
      </c>
      <c r="E113" s="31"/>
      <c r="F113" s="11">
        <f t="shared" si="3"/>
        <v>0</v>
      </c>
    </row>
    <row r="114" spans="1:11" x14ac:dyDescent="0.3">
      <c r="A114" s="8">
        <v>105</v>
      </c>
      <c r="B114" s="9" t="s">
        <v>14</v>
      </c>
      <c r="C114" s="9" t="s">
        <v>2</v>
      </c>
      <c r="D114" s="10">
        <v>14</v>
      </c>
      <c r="E114" s="31"/>
      <c r="F114" s="11">
        <f t="shared" si="3"/>
        <v>0</v>
      </c>
    </row>
    <row r="115" spans="1:11" x14ac:dyDescent="0.3">
      <c r="A115" s="13"/>
      <c r="B115" s="33" t="s">
        <v>21</v>
      </c>
      <c r="C115" s="33"/>
      <c r="D115" s="33"/>
      <c r="E115" s="33"/>
      <c r="F115" s="14">
        <f>SUBTOTAL(9,F10:F114)</f>
        <v>0</v>
      </c>
      <c r="K115" s="15"/>
    </row>
    <row r="116" spans="1:11" x14ac:dyDescent="0.3">
      <c r="A116" s="13"/>
      <c r="B116" s="34" t="s">
        <v>22</v>
      </c>
      <c r="C116" s="34"/>
      <c r="D116" s="34"/>
      <c r="E116" s="34"/>
      <c r="F116" s="16">
        <f>SUM(F115*0.25)</f>
        <v>0</v>
      </c>
      <c r="G116" s="17"/>
      <c r="H116" s="17"/>
      <c r="K116" s="15"/>
    </row>
    <row r="117" spans="1:11" x14ac:dyDescent="0.3">
      <c r="A117" s="13"/>
      <c r="B117" s="34" t="s">
        <v>23</v>
      </c>
      <c r="C117" s="34"/>
      <c r="D117" s="34"/>
      <c r="E117" s="34"/>
      <c r="F117" s="16">
        <f>SUM(F115:F116)</f>
        <v>0</v>
      </c>
      <c r="G117" s="17"/>
      <c r="H117" s="17"/>
      <c r="K117" s="15"/>
    </row>
    <row r="118" spans="1:11" x14ac:dyDescent="0.3">
      <c r="A118" s="18"/>
      <c r="B118" s="19"/>
      <c r="C118" s="19"/>
      <c r="D118" s="20"/>
      <c r="E118" s="20"/>
      <c r="F118" s="18"/>
      <c r="G118" s="17"/>
      <c r="H118" s="17"/>
      <c r="K118" s="15"/>
    </row>
    <row r="119" spans="1:11" x14ac:dyDescent="0.3">
      <c r="A119" s="13"/>
      <c r="B119" s="17"/>
      <c r="C119" s="17"/>
      <c r="D119" s="21"/>
      <c r="E119" s="22"/>
      <c r="F119" s="23"/>
      <c r="G119" s="17"/>
      <c r="H119" s="17"/>
      <c r="K119" s="15"/>
    </row>
    <row r="120" spans="1:11" x14ac:dyDescent="0.3">
      <c r="A120" s="13"/>
      <c r="B120" s="17"/>
      <c r="C120" s="17"/>
      <c r="D120" s="21"/>
      <c r="E120" s="22"/>
      <c r="F120" s="23"/>
      <c r="G120" s="17"/>
      <c r="H120" s="17"/>
      <c r="K120" s="15"/>
    </row>
    <row r="121" spans="1:11" x14ac:dyDescent="0.3">
      <c r="A121" s="13"/>
      <c r="B121" s="17"/>
      <c r="C121" s="17"/>
      <c r="D121" s="21"/>
      <c r="E121" s="22"/>
      <c r="F121" s="23"/>
      <c r="G121" s="17"/>
      <c r="H121" s="17"/>
      <c r="K121" s="15"/>
    </row>
    <row r="122" spans="1:11" x14ac:dyDescent="0.3">
      <c r="A122" s="13"/>
      <c r="B122" s="17"/>
      <c r="C122" s="17"/>
      <c r="D122" s="21"/>
      <c r="E122" s="22"/>
      <c r="F122" s="23"/>
      <c r="G122" s="17"/>
      <c r="H122" s="17"/>
      <c r="K122" s="15"/>
    </row>
    <row r="123" spans="1:11" x14ac:dyDescent="0.3">
      <c r="A123" s="13"/>
      <c r="B123" s="17"/>
      <c r="C123" s="17"/>
      <c r="D123" s="21"/>
      <c r="E123" s="22"/>
      <c r="F123" s="23"/>
      <c r="G123" s="17"/>
      <c r="H123" s="17"/>
      <c r="K123" s="15"/>
    </row>
    <row r="124" spans="1:11" x14ac:dyDescent="0.3">
      <c r="A124" s="13"/>
      <c r="B124" s="17"/>
      <c r="C124" s="17"/>
      <c r="D124" s="21"/>
      <c r="E124" s="22"/>
      <c r="F124" s="23"/>
      <c r="G124" s="17"/>
      <c r="H124" s="17"/>
      <c r="K124" s="15"/>
    </row>
    <row r="125" spans="1:11" x14ac:dyDescent="0.3">
      <c r="A125" s="13"/>
      <c r="B125" s="17"/>
      <c r="C125" s="17"/>
      <c r="D125" s="21"/>
      <c r="E125" s="22"/>
      <c r="F125" s="23"/>
      <c r="G125" s="17"/>
      <c r="H125" s="17"/>
      <c r="K125" s="15"/>
    </row>
    <row r="126" spans="1:11" x14ac:dyDescent="0.3">
      <c r="A126" s="13"/>
      <c r="B126" s="17"/>
      <c r="C126" s="17"/>
      <c r="D126" s="21"/>
      <c r="E126" s="22"/>
      <c r="F126" s="23"/>
      <c r="G126" s="17"/>
      <c r="H126" s="17"/>
      <c r="K126" s="15"/>
    </row>
    <row r="127" spans="1:11" x14ac:dyDescent="0.3">
      <c r="A127" s="13"/>
      <c r="B127" s="17"/>
      <c r="C127" s="17"/>
      <c r="D127" s="21"/>
      <c r="E127" s="22"/>
      <c r="F127" s="23"/>
      <c r="G127" s="17"/>
      <c r="H127" s="17"/>
      <c r="K127" s="15"/>
    </row>
    <row r="128" spans="1:11" x14ac:dyDescent="0.3">
      <c r="A128" s="13"/>
      <c r="B128" s="17"/>
      <c r="C128" s="17"/>
      <c r="D128" s="21"/>
      <c r="E128" s="22"/>
      <c r="F128" s="23"/>
      <c r="G128" s="17"/>
      <c r="H128" s="17"/>
      <c r="K128" s="15"/>
    </row>
    <row r="129" spans="1:11" x14ac:dyDescent="0.3">
      <c r="A129" s="13"/>
      <c r="B129" s="17"/>
      <c r="C129" s="17"/>
      <c r="D129" s="21"/>
      <c r="E129" s="22"/>
      <c r="F129" s="23"/>
      <c r="G129" s="17"/>
      <c r="H129" s="17"/>
      <c r="K129" s="15"/>
    </row>
    <row r="130" spans="1:11" x14ac:dyDescent="0.3">
      <c r="A130" s="13"/>
      <c r="B130" s="17"/>
      <c r="C130" s="17"/>
      <c r="D130" s="21"/>
      <c r="E130" s="22"/>
      <c r="F130" s="23"/>
      <c r="G130" s="17"/>
      <c r="H130" s="17"/>
      <c r="K130" s="15"/>
    </row>
    <row r="131" spans="1:11" x14ac:dyDescent="0.3">
      <c r="A131" s="13"/>
      <c r="B131" s="17"/>
      <c r="C131" s="17"/>
      <c r="D131" s="21"/>
      <c r="E131" s="22"/>
      <c r="F131" s="23"/>
      <c r="G131" s="17"/>
      <c r="H131" s="17"/>
      <c r="K131" s="15"/>
    </row>
    <row r="132" spans="1:11" x14ac:dyDescent="0.3">
      <c r="A132" s="13"/>
      <c r="B132" s="17"/>
      <c r="C132" s="17"/>
      <c r="D132" s="21"/>
      <c r="E132" s="22"/>
      <c r="F132" s="23"/>
      <c r="G132" s="17"/>
      <c r="H132" s="17"/>
      <c r="K132" s="15"/>
    </row>
    <row r="133" spans="1:11" x14ac:dyDescent="0.3">
      <c r="A133" s="13"/>
      <c r="B133" s="17"/>
      <c r="C133" s="17"/>
      <c r="D133" s="21"/>
      <c r="E133" s="22"/>
      <c r="F133" s="23"/>
      <c r="G133" s="17"/>
      <c r="H133" s="17"/>
      <c r="K133" s="15"/>
    </row>
    <row r="134" spans="1:11" x14ac:dyDescent="0.3">
      <c r="A134" s="13"/>
      <c r="B134" s="17"/>
      <c r="C134" s="17"/>
      <c r="D134" s="21"/>
      <c r="E134" s="22"/>
      <c r="F134" s="23"/>
      <c r="G134" s="17"/>
      <c r="H134" s="17"/>
      <c r="K134" s="15"/>
    </row>
    <row r="135" spans="1:11" x14ac:dyDescent="0.3">
      <c r="A135" s="13"/>
      <c r="B135" s="17"/>
      <c r="C135" s="17"/>
      <c r="D135" s="21"/>
      <c r="E135" s="22"/>
      <c r="F135" s="23"/>
      <c r="G135" s="17"/>
      <c r="H135" s="17"/>
      <c r="K135" s="15"/>
    </row>
    <row r="136" spans="1:11" x14ac:dyDescent="0.3">
      <c r="A136" s="13"/>
      <c r="B136" s="17"/>
      <c r="C136" s="17"/>
      <c r="D136" s="21"/>
      <c r="E136" s="22"/>
      <c r="F136" s="23"/>
      <c r="G136" s="17"/>
      <c r="H136" s="17"/>
      <c r="K136" s="15"/>
    </row>
    <row r="137" spans="1:11" x14ac:dyDescent="0.3">
      <c r="A137" s="13"/>
      <c r="B137" s="17"/>
      <c r="C137" s="17"/>
      <c r="D137" s="21"/>
      <c r="E137" s="22"/>
      <c r="F137" s="23"/>
      <c r="G137" s="17"/>
      <c r="H137" s="17"/>
      <c r="K137" s="15"/>
    </row>
    <row r="138" spans="1:11" x14ac:dyDescent="0.3">
      <c r="A138" s="13"/>
      <c r="B138" s="17"/>
      <c r="C138" s="17"/>
      <c r="D138" s="21"/>
      <c r="E138" s="22"/>
      <c r="F138" s="23"/>
      <c r="G138" s="17"/>
      <c r="H138" s="17"/>
      <c r="K138" s="15"/>
    </row>
    <row r="139" spans="1:11" x14ac:dyDescent="0.3">
      <c r="A139" s="13"/>
      <c r="B139" s="17"/>
      <c r="C139" s="17"/>
      <c r="D139" s="21"/>
      <c r="E139" s="22"/>
      <c r="F139" s="23"/>
      <c r="G139" s="17"/>
      <c r="H139" s="17"/>
      <c r="K139" s="15"/>
    </row>
    <row r="140" spans="1:11" x14ac:dyDescent="0.3">
      <c r="A140" s="13"/>
      <c r="B140" s="17"/>
      <c r="C140" s="17"/>
      <c r="D140" s="21"/>
      <c r="E140" s="22"/>
      <c r="F140" s="23"/>
      <c r="G140" s="17"/>
      <c r="H140" s="17"/>
      <c r="K140" s="15"/>
    </row>
    <row r="141" spans="1:11" x14ac:dyDescent="0.3">
      <c r="A141" s="13"/>
      <c r="B141" s="17"/>
      <c r="C141" s="17"/>
      <c r="D141" s="21"/>
      <c r="E141" s="22"/>
      <c r="F141" s="23"/>
      <c r="G141" s="17"/>
      <c r="H141" s="17"/>
      <c r="K141" s="15"/>
    </row>
    <row r="142" spans="1:11" x14ac:dyDescent="0.3">
      <c r="A142" s="13"/>
      <c r="B142" s="17"/>
      <c r="C142" s="17"/>
      <c r="D142" s="21"/>
      <c r="E142" s="22"/>
      <c r="F142" s="23"/>
      <c r="G142" s="17"/>
      <c r="H142" s="17"/>
      <c r="K142" s="15"/>
    </row>
    <row r="143" spans="1:11" x14ac:dyDescent="0.3">
      <c r="A143" s="13"/>
      <c r="B143" s="17"/>
      <c r="C143" s="17"/>
      <c r="D143" s="21"/>
      <c r="E143" s="22"/>
      <c r="F143" s="23"/>
      <c r="G143" s="17"/>
      <c r="H143" s="17"/>
      <c r="K143" s="15"/>
    </row>
    <row r="144" spans="1:11" x14ac:dyDescent="0.3">
      <c r="A144" s="13"/>
      <c r="B144" s="17"/>
      <c r="C144" s="17"/>
      <c r="D144" s="21"/>
      <c r="E144" s="22"/>
      <c r="F144" s="23"/>
      <c r="G144" s="17"/>
      <c r="H144" s="17"/>
      <c r="K144" s="15"/>
    </row>
    <row r="145" spans="1:11" x14ac:dyDescent="0.3">
      <c r="A145" s="13"/>
      <c r="B145" s="17"/>
      <c r="C145" s="17"/>
      <c r="D145" s="21"/>
      <c r="E145" s="22"/>
      <c r="F145" s="23"/>
      <c r="G145" s="17"/>
      <c r="H145" s="17"/>
      <c r="K145" s="15"/>
    </row>
    <row r="146" spans="1:11" x14ac:dyDescent="0.3">
      <c r="A146" s="13"/>
      <c r="B146" s="17"/>
      <c r="C146" s="17"/>
      <c r="D146" s="21"/>
      <c r="E146" s="22"/>
      <c r="F146" s="23"/>
      <c r="G146" s="17"/>
      <c r="H146" s="17"/>
      <c r="K146" s="15"/>
    </row>
    <row r="147" spans="1:11" x14ac:dyDescent="0.3">
      <c r="A147" s="13"/>
      <c r="B147" s="17"/>
      <c r="C147" s="17"/>
      <c r="D147" s="21"/>
      <c r="E147" s="22"/>
      <c r="F147" s="23"/>
      <c r="G147" s="17"/>
      <c r="H147" s="17"/>
      <c r="K147" s="15"/>
    </row>
    <row r="148" spans="1:11" x14ac:dyDescent="0.3">
      <c r="A148" s="13"/>
      <c r="B148" s="17"/>
      <c r="C148" s="17"/>
      <c r="D148" s="21"/>
      <c r="E148" s="22"/>
      <c r="F148" s="23"/>
      <c r="G148" s="17"/>
      <c r="H148" s="17"/>
      <c r="K148" s="15"/>
    </row>
    <row r="149" spans="1:11" x14ac:dyDescent="0.3">
      <c r="A149" s="13"/>
      <c r="B149" s="17"/>
      <c r="C149" s="17"/>
      <c r="D149" s="21"/>
      <c r="E149" s="22"/>
      <c r="F149" s="23"/>
      <c r="G149" s="17"/>
      <c r="H149" s="17"/>
      <c r="K149" s="15"/>
    </row>
    <row r="150" spans="1:11" x14ac:dyDescent="0.3">
      <c r="A150" s="13"/>
      <c r="B150" s="17"/>
      <c r="C150" s="17"/>
      <c r="D150" s="21"/>
      <c r="E150" s="22"/>
      <c r="F150" s="23"/>
      <c r="G150" s="17"/>
      <c r="H150" s="17"/>
      <c r="K150" s="15"/>
    </row>
    <row r="151" spans="1:11" x14ac:dyDescent="0.3">
      <c r="A151" s="13"/>
      <c r="B151" s="17"/>
      <c r="C151" s="17"/>
      <c r="D151" s="21"/>
      <c r="E151" s="22"/>
      <c r="F151" s="23"/>
      <c r="G151" s="17"/>
      <c r="H151" s="17"/>
      <c r="K151" s="15"/>
    </row>
    <row r="152" spans="1:11" x14ac:dyDescent="0.3">
      <c r="A152" s="13"/>
      <c r="B152" s="17"/>
      <c r="C152" s="17"/>
      <c r="D152" s="21"/>
      <c r="E152" s="22"/>
      <c r="F152" s="23"/>
      <c r="G152" s="17"/>
      <c r="H152" s="17"/>
      <c r="K152" s="15"/>
    </row>
    <row r="153" spans="1:11" x14ac:dyDescent="0.3">
      <c r="A153" s="13"/>
      <c r="B153" s="17"/>
      <c r="C153" s="17"/>
      <c r="D153" s="21"/>
      <c r="E153" s="22"/>
      <c r="F153" s="23"/>
      <c r="G153" s="17"/>
      <c r="H153" s="17"/>
      <c r="K153" s="15"/>
    </row>
    <row r="154" spans="1:11" x14ac:dyDescent="0.3">
      <c r="A154" s="13"/>
      <c r="B154" s="17"/>
      <c r="C154" s="17"/>
      <c r="D154" s="21"/>
      <c r="E154" s="22"/>
      <c r="F154" s="23"/>
      <c r="G154" s="17"/>
      <c r="H154" s="17"/>
      <c r="K154" s="15"/>
    </row>
    <row r="155" spans="1:11" x14ac:dyDescent="0.3">
      <c r="A155" s="13"/>
      <c r="B155" s="17"/>
      <c r="C155" s="17"/>
      <c r="D155" s="21"/>
      <c r="E155" s="22"/>
      <c r="F155" s="23"/>
      <c r="G155" s="17"/>
      <c r="H155" s="17"/>
      <c r="K155" s="15"/>
    </row>
    <row r="156" spans="1:11" x14ac:dyDescent="0.3">
      <c r="A156" s="13"/>
      <c r="B156" s="17"/>
      <c r="C156" s="17"/>
      <c r="D156" s="21"/>
      <c r="E156" s="22"/>
      <c r="F156" s="23"/>
      <c r="G156" s="17"/>
      <c r="H156" s="17"/>
    </row>
    <row r="157" spans="1:11" x14ac:dyDescent="0.3">
      <c r="A157" s="13"/>
      <c r="B157" s="17"/>
      <c r="C157" s="17"/>
      <c r="D157" s="21"/>
      <c r="E157" s="22"/>
      <c r="F157" s="23"/>
      <c r="G157" s="17"/>
      <c r="H157" s="17"/>
    </row>
    <row r="158" spans="1:11" x14ac:dyDescent="0.3">
      <c r="A158" s="13"/>
      <c r="B158" s="24"/>
      <c r="C158" s="25"/>
      <c r="D158" s="26"/>
      <c r="E158" s="22"/>
      <c r="F158" s="23"/>
      <c r="G158" s="17"/>
      <c r="H158" s="17"/>
    </row>
    <row r="159" spans="1:11" x14ac:dyDescent="0.3">
      <c r="A159" s="13"/>
      <c r="B159" s="24"/>
      <c r="C159" s="25"/>
      <c r="D159" s="26"/>
      <c r="E159" s="22"/>
      <c r="F159" s="23"/>
      <c r="G159" s="17"/>
      <c r="H159" s="17"/>
    </row>
    <row r="160" spans="1:11" x14ac:dyDescent="0.3">
      <c r="A160" s="13"/>
      <c r="B160" s="24"/>
      <c r="C160" s="25"/>
      <c r="D160" s="26"/>
      <c r="E160" s="22"/>
      <c r="F160" s="23"/>
      <c r="G160" s="17"/>
      <c r="H160" s="17"/>
    </row>
    <row r="161" spans="1:8" x14ac:dyDescent="0.3">
      <c r="A161" s="13"/>
      <c r="B161" s="24"/>
      <c r="C161" s="25"/>
      <c r="D161" s="26"/>
      <c r="E161" s="22"/>
      <c r="F161" s="23"/>
      <c r="G161" s="17"/>
      <c r="H161" s="17"/>
    </row>
    <row r="162" spans="1:8" x14ac:dyDescent="0.3">
      <c r="A162" s="13"/>
      <c r="B162" s="24"/>
      <c r="C162" s="25"/>
      <c r="D162" s="26"/>
      <c r="E162" s="22"/>
      <c r="F162" s="23"/>
      <c r="G162" s="17"/>
      <c r="H162" s="17"/>
    </row>
    <row r="163" spans="1:8" x14ac:dyDescent="0.3">
      <c r="A163" s="13"/>
      <c r="B163" s="17"/>
      <c r="C163" s="17"/>
      <c r="D163" s="21"/>
      <c r="E163" s="22"/>
      <c r="F163" s="23"/>
      <c r="G163" s="17"/>
      <c r="H163" s="17"/>
    </row>
    <row r="164" spans="1:8" x14ac:dyDescent="0.3">
      <c r="A164" s="13"/>
      <c r="B164" s="17"/>
      <c r="C164" s="17"/>
      <c r="D164" s="21"/>
      <c r="E164" s="22"/>
      <c r="F164" s="23"/>
      <c r="G164" s="17"/>
      <c r="H164" s="17"/>
    </row>
    <row r="165" spans="1:8" x14ac:dyDescent="0.3">
      <c r="A165" s="13"/>
      <c r="B165" s="17"/>
      <c r="C165" s="17"/>
      <c r="D165" s="21"/>
      <c r="E165" s="22"/>
      <c r="F165" s="23"/>
      <c r="G165" s="17"/>
      <c r="H165" s="17"/>
    </row>
    <row r="166" spans="1:8" x14ac:dyDescent="0.3">
      <c r="A166" s="13"/>
      <c r="B166" s="17"/>
      <c r="C166" s="17"/>
      <c r="D166" s="21"/>
      <c r="E166" s="22"/>
      <c r="F166" s="23"/>
      <c r="G166" s="17"/>
      <c r="H166" s="17"/>
    </row>
    <row r="167" spans="1:8" x14ac:dyDescent="0.3">
      <c r="A167" s="13"/>
      <c r="B167" s="17"/>
      <c r="C167" s="17"/>
      <c r="D167" s="21"/>
      <c r="E167" s="22"/>
      <c r="F167" s="23"/>
      <c r="G167" s="17"/>
      <c r="H167" s="17"/>
    </row>
    <row r="168" spans="1:8" x14ac:dyDescent="0.3">
      <c r="A168" s="13"/>
      <c r="B168" s="17"/>
      <c r="C168" s="17"/>
      <c r="D168" s="21"/>
      <c r="E168" s="22"/>
      <c r="F168" s="23"/>
      <c r="G168" s="17"/>
      <c r="H168" s="17"/>
    </row>
    <row r="169" spans="1:8" x14ac:dyDescent="0.3">
      <c r="A169" s="13"/>
      <c r="B169" s="17"/>
      <c r="C169" s="17"/>
      <c r="D169" s="21"/>
      <c r="E169" s="22"/>
      <c r="F169" s="23"/>
      <c r="G169" s="17"/>
      <c r="H169" s="17"/>
    </row>
    <row r="170" spans="1:8" x14ac:dyDescent="0.3">
      <c r="A170" s="13"/>
      <c r="B170" s="17"/>
      <c r="C170" s="17"/>
      <c r="D170" s="21"/>
      <c r="E170" s="22"/>
      <c r="F170" s="23"/>
      <c r="G170" s="17"/>
      <c r="H170" s="17"/>
    </row>
    <row r="171" spans="1:8" x14ac:dyDescent="0.3">
      <c r="A171" s="13"/>
      <c r="B171" s="17"/>
      <c r="C171" s="17"/>
      <c r="D171" s="21"/>
      <c r="E171" s="22"/>
      <c r="F171" s="23"/>
      <c r="G171" s="17"/>
      <c r="H171" s="17"/>
    </row>
    <row r="172" spans="1:8" x14ac:dyDescent="0.3">
      <c r="A172" s="13"/>
      <c r="B172" s="17"/>
      <c r="C172" s="17"/>
      <c r="D172" s="21"/>
      <c r="E172" s="22"/>
      <c r="F172" s="23"/>
      <c r="G172" s="17"/>
      <c r="H172" s="17"/>
    </row>
    <row r="173" spans="1:8" x14ac:dyDescent="0.3">
      <c r="A173" s="13"/>
      <c r="B173" s="17"/>
      <c r="C173" s="17"/>
      <c r="D173" s="21"/>
      <c r="E173" s="22"/>
      <c r="F173" s="23"/>
      <c r="G173" s="17"/>
      <c r="H173" s="17"/>
    </row>
    <row r="174" spans="1:8" x14ac:dyDescent="0.3">
      <c r="A174" s="13"/>
      <c r="B174" s="17"/>
      <c r="C174" s="17"/>
      <c r="D174" s="21"/>
      <c r="E174" s="22"/>
      <c r="F174" s="23"/>
      <c r="G174" s="17"/>
      <c r="H174" s="17"/>
    </row>
    <row r="175" spans="1:8" x14ac:dyDescent="0.3">
      <c r="A175" s="13"/>
      <c r="B175" s="17"/>
      <c r="C175" s="17"/>
      <c r="D175" s="21"/>
      <c r="E175" s="22"/>
      <c r="F175" s="23"/>
      <c r="G175" s="17"/>
      <c r="H175" s="17"/>
    </row>
    <row r="176" spans="1:8" x14ac:dyDescent="0.3">
      <c r="A176" s="13"/>
      <c r="B176" s="17"/>
      <c r="C176" s="17"/>
      <c r="D176" s="21"/>
      <c r="E176" s="22"/>
      <c r="F176" s="23"/>
      <c r="G176" s="17"/>
      <c r="H176" s="17"/>
    </row>
    <row r="177" spans="1:8" x14ac:dyDescent="0.3">
      <c r="A177" s="13"/>
      <c r="B177" s="17"/>
      <c r="C177" s="17"/>
      <c r="D177" s="21"/>
      <c r="E177" s="22"/>
      <c r="F177" s="23"/>
      <c r="G177" s="17"/>
      <c r="H177" s="17"/>
    </row>
    <row r="178" spans="1:8" x14ac:dyDescent="0.3">
      <c r="A178" s="13"/>
      <c r="B178" s="17"/>
      <c r="C178" s="17"/>
      <c r="D178" s="21"/>
      <c r="E178" s="22"/>
      <c r="F178" s="23"/>
      <c r="G178" s="17"/>
      <c r="H178" s="17"/>
    </row>
    <row r="179" spans="1:8" x14ac:dyDescent="0.3">
      <c r="A179" s="13"/>
      <c r="B179" s="17"/>
      <c r="C179" s="17"/>
      <c r="D179" s="21"/>
      <c r="E179" s="22"/>
      <c r="F179" s="23"/>
      <c r="G179" s="17"/>
      <c r="H179" s="17"/>
    </row>
    <row r="180" spans="1:8" x14ac:dyDescent="0.3">
      <c r="A180" s="13"/>
      <c r="B180" s="17"/>
      <c r="C180" s="17"/>
      <c r="D180" s="21"/>
      <c r="E180" s="22"/>
      <c r="F180" s="23"/>
      <c r="G180" s="17"/>
      <c r="H180" s="17"/>
    </row>
    <row r="181" spans="1:8" x14ac:dyDescent="0.3">
      <c r="A181" s="13"/>
      <c r="B181" s="17"/>
      <c r="C181" s="17"/>
      <c r="D181" s="21"/>
      <c r="E181" s="22"/>
      <c r="F181" s="23"/>
      <c r="G181" s="17"/>
      <c r="H181" s="17"/>
    </row>
    <row r="182" spans="1:8" x14ac:dyDescent="0.3">
      <c r="A182" s="13"/>
      <c r="B182" s="17"/>
      <c r="C182" s="17"/>
      <c r="D182" s="21"/>
      <c r="E182" s="22"/>
      <c r="F182" s="23"/>
      <c r="G182" s="17"/>
      <c r="H182" s="17"/>
    </row>
    <row r="183" spans="1:8" x14ac:dyDescent="0.3">
      <c r="A183" s="13"/>
      <c r="B183" s="17"/>
      <c r="C183" s="17"/>
      <c r="D183" s="21"/>
      <c r="E183" s="22"/>
      <c r="F183" s="23"/>
      <c r="G183" s="17"/>
      <c r="H183" s="17"/>
    </row>
    <row r="184" spans="1:8" x14ac:dyDescent="0.3">
      <c r="A184" s="13"/>
      <c r="B184" s="17"/>
      <c r="C184" s="17"/>
      <c r="D184" s="21"/>
      <c r="E184" s="22"/>
      <c r="F184" s="23"/>
      <c r="G184" s="17"/>
      <c r="H184" s="17"/>
    </row>
    <row r="185" spans="1:8" x14ac:dyDescent="0.3">
      <c r="A185" s="13"/>
      <c r="B185" s="17"/>
      <c r="C185" s="17"/>
      <c r="D185" s="21"/>
      <c r="E185" s="22"/>
      <c r="F185" s="23"/>
      <c r="G185" s="17"/>
      <c r="H185" s="17"/>
    </row>
    <row r="186" spans="1:8" x14ac:dyDescent="0.3">
      <c r="A186" s="13"/>
      <c r="B186" s="17"/>
      <c r="C186" s="17"/>
      <c r="D186" s="21"/>
      <c r="E186" s="22"/>
      <c r="F186" s="23"/>
      <c r="G186" s="17"/>
      <c r="H186" s="17"/>
    </row>
    <row r="187" spans="1:8" x14ac:dyDescent="0.3">
      <c r="A187" s="13"/>
      <c r="B187" s="19"/>
      <c r="C187" s="19"/>
      <c r="D187" s="20"/>
      <c r="E187" s="22"/>
      <c r="F187" s="27"/>
      <c r="G187" s="17"/>
      <c r="H187" s="17"/>
    </row>
    <row r="188" spans="1:8" x14ac:dyDescent="0.3">
      <c r="A188" s="13"/>
      <c r="B188" s="17"/>
      <c r="C188" s="17"/>
      <c r="D188" s="28"/>
      <c r="E188" s="22"/>
      <c r="F188" s="17"/>
      <c r="G188" s="17"/>
      <c r="H188" s="17"/>
    </row>
    <row r="189" spans="1:8" x14ac:dyDescent="0.3">
      <c r="A189" s="13"/>
      <c r="B189" s="17"/>
      <c r="C189" s="17"/>
      <c r="D189" s="28"/>
      <c r="E189" s="22"/>
      <c r="F189" s="17"/>
      <c r="G189" s="17"/>
      <c r="H189" s="17"/>
    </row>
    <row r="190" spans="1:8" x14ac:dyDescent="0.3">
      <c r="A190" s="13"/>
      <c r="B190" s="17"/>
      <c r="C190" s="17"/>
      <c r="D190" s="28"/>
      <c r="E190" s="22"/>
      <c r="F190" s="17"/>
      <c r="G190" s="17"/>
      <c r="H190" s="17"/>
    </row>
    <row r="191" spans="1:8" x14ac:dyDescent="0.3">
      <c r="A191" s="13"/>
      <c r="B191" s="17"/>
      <c r="C191" s="17"/>
      <c r="D191" s="28"/>
      <c r="E191" s="22"/>
      <c r="F191" s="17"/>
      <c r="G191" s="17"/>
      <c r="H191" s="17"/>
    </row>
    <row r="192" spans="1:8" x14ac:dyDescent="0.3">
      <c r="A192" s="13"/>
      <c r="B192" s="17"/>
      <c r="C192" s="17"/>
      <c r="D192" s="28"/>
      <c r="E192" s="22"/>
      <c r="F192" s="17"/>
      <c r="G192" s="17"/>
      <c r="H192" s="17"/>
    </row>
    <row r="193" spans="1:8" x14ac:dyDescent="0.3">
      <c r="A193" s="13"/>
      <c r="B193" s="17"/>
      <c r="C193" s="17"/>
      <c r="D193" s="28"/>
      <c r="E193" s="22"/>
      <c r="F193" s="17"/>
      <c r="G193" s="17"/>
      <c r="H193" s="17"/>
    </row>
    <row r="194" spans="1:8" x14ac:dyDescent="0.3">
      <c r="A194" s="13"/>
      <c r="B194" s="17"/>
      <c r="C194" s="17"/>
      <c r="D194" s="28"/>
      <c r="E194" s="22"/>
      <c r="F194" s="17"/>
      <c r="G194" s="17"/>
      <c r="H194" s="17"/>
    </row>
    <row r="195" spans="1:8" x14ac:dyDescent="0.3">
      <c r="A195" s="13"/>
      <c r="B195" s="17"/>
      <c r="C195" s="17"/>
      <c r="D195" s="28"/>
      <c r="E195" s="22"/>
      <c r="F195" s="17"/>
      <c r="G195" s="17"/>
      <c r="H195" s="17"/>
    </row>
    <row r="196" spans="1:8" x14ac:dyDescent="0.3">
      <c r="A196" s="13"/>
      <c r="B196" s="17"/>
      <c r="C196" s="17"/>
      <c r="D196" s="28"/>
      <c r="E196" s="22"/>
      <c r="F196" s="17"/>
      <c r="G196" s="17"/>
      <c r="H196" s="17"/>
    </row>
    <row r="197" spans="1:8" x14ac:dyDescent="0.3">
      <c r="A197" s="13"/>
      <c r="B197" s="17"/>
      <c r="C197" s="17"/>
      <c r="D197" s="28"/>
      <c r="E197" s="22"/>
      <c r="F197" s="17"/>
      <c r="G197" s="17"/>
      <c r="H197" s="17"/>
    </row>
    <row r="198" spans="1:8" x14ac:dyDescent="0.3">
      <c r="A198" s="13"/>
      <c r="B198" s="17"/>
      <c r="C198" s="17"/>
      <c r="D198" s="28"/>
      <c r="E198" s="22"/>
      <c r="F198" s="17"/>
      <c r="G198" s="17"/>
      <c r="H198" s="17"/>
    </row>
    <row r="199" spans="1:8" x14ac:dyDescent="0.3">
      <c r="A199" s="13"/>
      <c r="B199" s="17"/>
      <c r="C199" s="17"/>
      <c r="D199" s="28"/>
      <c r="E199" s="22"/>
      <c r="F199" s="17"/>
      <c r="G199" s="17"/>
      <c r="H199" s="17"/>
    </row>
    <row r="200" spans="1:8" x14ac:dyDescent="0.3">
      <c r="A200" s="13"/>
      <c r="B200" s="17"/>
      <c r="C200" s="17"/>
      <c r="D200" s="28"/>
      <c r="E200" s="22"/>
      <c r="F200" s="17"/>
      <c r="G200" s="17"/>
      <c r="H200" s="17"/>
    </row>
    <row r="201" spans="1:8" x14ac:dyDescent="0.3">
      <c r="A201" s="13"/>
      <c r="B201" s="17"/>
      <c r="C201" s="17"/>
      <c r="D201" s="28"/>
      <c r="E201" s="22"/>
      <c r="F201" s="17"/>
      <c r="G201" s="17"/>
      <c r="H201" s="17"/>
    </row>
    <row r="202" spans="1:8" x14ac:dyDescent="0.3">
      <c r="A202" s="13"/>
      <c r="B202" s="17"/>
      <c r="C202" s="17"/>
      <c r="D202" s="28"/>
      <c r="E202" s="22"/>
      <c r="F202" s="17"/>
      <c r="G202" s="17"/>
      <c r="H202" s="17"/>
    </row>
    <row r="203" spans="1:8" x14ac:dyDescent="0.3">
      <c r="A203" s="13"/>
      <c r="B203" s="17"/>
      <c r="C203" s="17"/>
      <c r="D203" s="28"/>
      <c r="E203" s="22"/>
      <c r="F203" s="17"/>
      <c r="G203" s="17"/>
      <c r="H203" s="17"/>
    </row>
    <row r="204" spans="1:8" x14ac:dyDescent="0.3">
      <c r="A204" s="13"/>
      <c r="B204" s="17"/>
      <c r="C204" s="17"/>
      <c r="D204" s="28"/>
      <c r="E204" s="22"/>
      <c r="F204" s="17"/>
      <c r="G204" s="17"/>
      <c r="H204" s="17"/>
    </row>
    <row r="205" spans="1:8" x14ac:dyDescent="0.3">
      <c r="A205" s="13"/>
      <c r="B205" s="17"/>
      <c r="C205" s="17"/>
      <c r="D205" s="28"/>
      <c r="E205" s="22"/>
      <c r="F205" s="17"/>
      <c r="G205" s="17"/>
      <c r="H205" s="17"/>
    </row>
    <row r="206" spans="1:8" x14ac:dyDescent="0.3">
      <c r="A206" s="13"/>
      <c r="B206" s="17"/>
      <c r="C206" s="17"/>
      <c r="D206" s="28"/>
      <c r="E206" s="22"/>
      <c r="F206" s="17"/>
      <c r="G206" s="17"/>
      <c r="H206" s="17"/>
    </row>
    <row r="207" spans="1:8" x14ac:dyDescent="0.3">
      <c r="A207" s="13"/>
      <c r="B207" s="17"/>
      <c r="C207" s="17"/>
      <c r="D207" s="28"/>
      <c r="E207" s="22"/>
      <c r="F207" s="17"/>
      <c r="G207" s="17"/>
      <c r="H207" s="17"/>
    </row>
    <row r="208" spans="1:8" x14ac:dyDescent="0.3">
      <c r="A208" s="13"/>
      <c r="B208" s="17"/>
      <c r="C208" s="17"/>
      <c r="D208" s="28"/>
      <c r="E208" s="22"/>
      <c r="F208" s="17"/>
      <c r="G208" s="17"/>
      <c r="H208" s="17"/>
    </row>
    <row r="209" spans="1:8" x14ac:dyDescent="0.3">
      <c r="A209" s="13"/>
      <c r="B209" s="17"/>
      <c r="C209" s="17"/>
      <c r="D209" s="28"/>
      <c r="E209" s="22"/>
      <c r="F209" s="17"/>
      <c r="G209" s="17"/>
      <c r="H209" s="17"/>
    </row>
    <row r="210" spans="1:8" x14ac:dyDescent="0.3">
      <c r="A210" s="13"/>
      <c r="B210" s="17"/>
      <c r="C210" s="17"/>
      <c r="D210" s="28"/>
      <c r="E210" s="22"/>
      <c r="F210" s="17"/>
      <c r="G210" s="17"/>
      <c r="H210" s="17"/>
    </row>
    <row r="211" spans="1:8" x14ac:dyDescent="0.3">
      <c r="A211" s="13"/>
      <c r="B211" s="17"/>
      <c r="C211" s="17"/>
      <c r="D211" s="28"/>
      <c r="E211" s="22"/>
      <c r="F211" s="17"/>
      <c r="G211" s="17"/>
      <c r="H211" s="17"/>
    </row>
    <row r="212" spans="1:8" x14ac:dyDescent="0.3">
      <c r="A212" s="13"/>
      <c r="B212" s="17"/>
      <c r="C212" s="17"/>
      <c r="D212" s="28"/>
      <c r="E212" s="22"/>
      <c r="F212" s="17"/>
      <c r="G212" s="17"/>
      <c r="H212" s="17"/>
    </row>
    <row r="213" spans="1:8" x14ac:dyDescent="0.3">
      <c r="A213" s="13"/>
      <c r="B213" s="17"/>
      <c r="C213" s="17"/>
      <c r="D213" s="28"/>
      <c r="E213" s="22"/>
      <c r="F213" s="17"/>
      <c r="G213" s="17"/>
      <c r="H213" s="17"/>
    </row>
    <row r="214" spans="1:8" x14ac:dyDescent="0.3">
      <c r="A214" s="13"/>
      <c r="B214" s="17"/>
      <c r="C214" s="17"/>
      <c r="D214" s="28"/>
      <c r="E214" s="22"/>
      <c r="F214" s="17"/>
      <c r="G214" s="17"/>
      <c r="H214" s="17"/>
    </row>
    <row r="215" spans="1:8" x14ac:dyDescent="0.3">
      <c r="A215" s="13"/>
      <c r="B215" s="17"/>
      <c r="C215" s="17"/>
      <c r="D215" s="28"/>
      <c r="E215" s="22"/>
      <c r="F215" s="17"/>
      <c r="G215" s="17"/>
      <c r="H215" s="17"/>
    </row>
    <row r="216" spans="1:8" x14ac:dyDescent="0.3">
      <c r="A216" s="13"/>
      <c r="B216" s="17"/>
      <c r="C216" s="17"/>
      <c r="D216" s="28"/>
      <c r="E216" s="22"/>
      <c r="F216" s="17"/>
      <c r="G216" s="17"/>
      <c r="H216" s="17"/>
    </row>
    <row r="217" spans="1:8" x14ac:dyDescent="0.3">
      <c r="A217" s="13"/>
      <c r="B217" s="17"/>
      <c r="C217" s="17"/>
      <c r="D217" s="28"/>
      <c r="E217" s="22"/>
      <c r="F217" s="17"/>
      <c r="G217" s="17"/>
      <c r="H217" s="17"/>
    </row>
    <row r="218" spans="1:8" x14ac:dyDescent="0.3">
      <c r="A218" s="13"/>
      <c r="B218" s="17"/>
      <c r="C218" s="17"/>
      <c r="D218" s="28"/>
      <c r="E218" s="22"/>
      <c r="F218" s="17"/>
      <c r="G218" s="17"/>
      <c r="H218" s="17"/>
    </row>
    <row r="219" spans="1:8" x14ac:dyDescent="0.3">
      <c r="A219" s="13"/>
      <c r="B219" s="17"/>
      <c r="C219" s="17"/>
      <c r="D219" s="28"/>
      <c r="E219" s="22"/>
      <c r="F219" s="17"/>
      <c r="G219" s="17"/>
      <c r="H219" s="17"/>
    </row>
    <row r="220" spans="1:8" x14ac:dyDescent="0.3">
      <c r="A220" s="13"/>
      <c r="B220" s="17"/>
      <c r="C220" s="17"/>
      <c r="D220" s="28"/>
      <c r="E220" s="22"/>
      <c r="F220" s="17"/>
      <c r="G220" s="17"/>
      <c r="H220" s="17"/>
    </row>
    <row r="221" spans="1:8" x14ac:dyDescent="0.3">
      <c r="A221" s="13"/>
      <c r="B221" s="17"/>
      <c r="C221" s="17"/>
      <c r="D221" s="28"/>
      <c r="E221" s="22"/>
      <c r="F221" s="17"/>
      <c r="G221" s="17"/>
      <c r="H221" s="17"/>
    </row>
    <row r="222" spans="1:8" x14ac:dyDescent="0.3">
      <c r="A222" s="13"/>
      <c r="B222" s="17"/>
      <c r="C222" s="17"/>
      <c r="D222" s="28"/>
      <c r="E222" s="22"/>
      <c r="F222" s="17"/>
      <c r="G222" s="17"/>
      <c r="H222" s="17"/>
    </row>
    <row r="223" spans="1:8" x14ac:dyDescent="0.3">
      <c r="A223" s="17"/>
      <c r="B223" s="17"/>
      <c r="C223" s="17"/>
      <c r="D223" s="28"/>
      <c r="E223" s="22"/>
      <c r="F223" s="17"/>
      <c r="G223" s="17"/>
      <c r="H223" s="17"/>
    </row>
    <row r="224" spans="1:8" x14ac:dyDescent="0.3">
      <c r="A224" s="17"/>
      <c r="B224" s="17"/>
      <c r="C224" s="17"/>
      <c r="D224" s="28"/>
      <c r="E224" s="22"/>
      <c r="F224" s="17"/>
      <c r="G224" s="17"/>
      <c r="H224" s="17"/>
    </row>
    <row r="225" spans="1:8" x14ac:dyDescent="0.3">
      <c r="A225" s="17"/>
      <c r="B225" s="17"/>
      <c r="C225" s="17"/>
      <c r="D225" s="28"/>
      <c r="E225" s="22"/>
      <c r="F225" s="17"/>
      <c r="G225" s="17"/>
      <c r="H225" s="17"/>
    </row>
    <row r="226" spans="1:8" x14ac:dyDescent="0.3">
      <c r="A226" s="17"/>
      <c r="B226" s="17"/>
      <c r="C226" s="17"/>
      <c r="D226" s="28"/>
      <c r="E226" s="22"/>
      <c r="F226" s="17"/>
      <c r="G226" s="17"/>
      <c r="H226" s="17"/>
    </row>
    <row r="227" spans="1:8" x14ac:dyDescent="0.3">
      <c r="A227" s="17"/>
      <c r="B227" s="17"/>
      <c r="C227" s="17"/>
      <c r="D227" s="28"/>
      <c r="E227" s="22"/>
      <c r="F227" s="17"/>
      <c r="G227" s="17"/>
      <c r="H227" s="17"/>
    </row>
    <row r="228" spans="1:8" x14ac:dyDescent="0.3">
      <c r="A228" s="17"/>
      <c r="B228" s="17"/>
      <c r="C228" s="17"/>
      <c r="D228" s="28"/>
      <c r="E228" s="22"/>
      <c r="F228" s="17"/>
      <c r="G228" s="17"/>
      <c r="H228" s="17"/>
    </row>
    <row r="229" spans="1:8" x14ac:dyDescent="0.3">
      <c r="A229" s="17"/>
      <c r="B229" s="17"/>
      <c r="C229" s="17"/>
      <c r="D229" s="28"/>
      <c r="E229" s="22"/>
      <c r="F229" s="17"/>
      <c r="G229" s="17"/>
      <c r="H229" s="17"/>
    </row>
    <row r="230" spans="1:8" x14ac:dyDescent="0.3">
      <c r="A230" s="17"/>
      <c r="B230" s="17"/>
      <c r="C230" s="17"/>
      <c r="D230" s="28"/>
      <c r="E230" s="22"/>
      <c r="F230" s="17"/>
      <c r="G230" s="17"/>
      <c r="H230" s="17"/>
    </row>
    <row r="231" spans="1:8" x14ac:dyDescent="0.3">
      <c r="A231" s="17"/>
      <c r="B231" s="17"/>
      <c r="C231" s="17"/>
      <c r="D231" s="28"/>
      <c r="E231" s="22"/>
      <c r="F231" s="17"/>
      <c r="G231" s="17"/>
      <c r="H231" s="17"/>
    </row>
    <row r="232" spans="1:8" x14ac:dyDescent="0.3">
      <c r="A232" s="17"/>
      <c r="B232" s="17"/>
      <c r="C232" s="17"/>
      <c r="D232" s="28"/>
      <c r="E232" s="22"/>
      <c r="F232" s="17"/>
      <c r="G232" s="17"/>
      <c r="H232" s="17"/>
    </row>
    <row r="233" spans="1:8" x14ac:dyDescent="0.3">
      <c r="A233" s="17"/>
      <c r="B233" s="17"/>
      <c r="C233" s="17"/>
      <c r="D233" s="28"/>
      <c r="E233" s="22"/>
      <c r="F233" s="17"/>
      <c r="G233" s="17"/>
      <c r="H233" s="17"/>
    </row>
    <row r="234" spans="1:8" x14ac:dyDescent="0.3">
      <c r="A234" s="17"/>
      <c r="B234" s="17"/>
      <c r="C234" s="17"/>
      <c r="D234" s="28"/>
      <c r="E234" s="22"/>
      <c r="F234" s="17"/>
      <c r="G234" s="17"/>
      <c r="H234" s="17"/>
    </row>
    <row r="235" spans="1:8" x14ac:dyDescent="0.3">
      <c r="A235" s="17"/>
      <c r="B235" s="17"/>
      <c r="C235" s="17"/>
      <c r="D235" s="28"/>
      <c r="E235" s="22"/>
      <c r="F235" s="17"/>
    </row>
    <row r="236" spans="1:8" x14ac:dyDescent="0.3">
      <c r="A236" s="17"/>
      <c r="B236" s="17"/>
      <c r="C236" s="17"/>
      <c r="D236" s="28"/>
      <c r="E236" s="22"/>
      <c r="F236" s="17"/>
    </row>
    <row r="237" spans="1:8" x14ac:dyDescent="0.3">
      <c r="A237" s="17"/>
      <c r="B237" s="17"/>
      <c r="C237" s="17"/>
      <c r="D237" s="28"/>
      <c r="E237" s="22"/>
      <c r="F237" s="17"/>
    </row>
    <row r="238" spans="1:8" x14ac:dyDescent="0.3">
      <c r="A238" s="17"/>
      <c r="B238" s="17"/>
      <c r="C238" s="17"/>
      <c r="D238" s="28"/>
      <c r="E238" s="22"/>
      <c r="F238" s="17"/>
    </row>
    <row r="239" spans="1:8" x14ac:dyDescent="0.3">
      <c r="A239" s="17"/>
      <c r="B239" s="19"/>
      <c r="C239" s="19"/>
      <c r="D239" s="18"/>
      <c r="E239" s="17"/>
      <c r="F239" s="17"/>
    </row>
    <row r="240" spans="1:8" x14ac:dyDescent="0.3">
      <c r="A240" s="17"/>
      <c r="B240" s="17"/>
      <c r="C240" s="17"/>
      <c r="D240" s="13"/>
      <c r="E240" s="17"/>
      <c r="F240" s="17"/>
    </row>
    <row r="241" spans="1:6" x14ac:dyDescent="0.3">
      <c r="A241" s="17"/>
      <c r="B241" s="17"/>
      <c r="C241" s="17"/>
      <c r="D241" s="13"/>
      <c r="E241" s="17"/>
      <c r="F241" s="17"/>
    </row>
  </sheetData>
  <sheetProtection algorithmName="SHA-512" hashValue="vNFAFlkOLafDRzih6t4scfG8ZXinQXzDOaFHDHjBT0Q66kSFZzg8ctu1CoSkIpBPTkePhM10gcXCet8lhbVkqg==" saltValue="zLadTk+BZDVCKwZkzJvE5g==" spinCount="100000" sheet="1" selectLockedCells="1"/>
  <mergeCells count="4">
    <mergeCell ref="A3:F3"/>
    <mergeCell ref="B115:E115"/>
    <mergeCell ref="B116:E116"/>
    <mergeCell ref="B117:E117"/>
  </mergeCells>
  <phoneticPr fontId="0" type="noConversion"/>
  <pageMargins left="0.16" right="0.17" top="0.47" bottom="0.45" header="0.3" footer="0.3"/>
  <pageSetup paperSize="9" scale="78" orientation="portrait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The Collective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 are Borg</dc:creator>
  <cp:lastModifiedBy>Windows User</cp:lastModifiedBy>
  <cp:lastPrinted>2020-11-20T09:29:16Z</cp:lastPrinted>
  <dcterms:created xsi:type="dcterms:W3CDTF">2014-01-09T08:26:15Z</dcterms:created>
  <dcterms:modified xsi:type="dcterms:W3CDTF">2022-12-20T09:35:11Z</dcterms:modified>
</cp:coreProperties>
</file>